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FhvDQeNbXjJpeh9fenXhFKIxEX3Nhoh4nFssntHP+u/RBTCIJRT550VyEq7zYjg0fH0MK/5jkb0AqDEvxnE5ig==" workbookSaltValue="ElrGV61AbQx8XWVhHG+BkA==" workbookSpinCount="100000" lockStructure="1"/>
  <bookViews>
    <workbookView xWindow="0" yWindow="0" windowWidth="15345" windowHeight="4650" activeTab="2"/>
  </bookViews>
  <sheets>
    <sheet name="Cover Page" sheetId="3" r:id="rId1"/>
    <sheet name="SAE" sheetId="2" r:id="rId2"/>
    <sheet name="Info Sheet" sheetId="6"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4" i="3" l="1"/>
  <c r="M21" i="3"/>
  <c r="AB62" i="2" l="1"/>
  <c r="Q62" i="2"/>
  <c r="N10" i="2"/>
  <c r="R10" i="2" s="1"/>
  <c r="V10" i="2" s="1"/>
  <c r="Z10" i="2" s="1"/>
  <c r="AD11" i="2"/>
  <c r="AD13" i="2"/>
  <c r="AD15" i="2"/>
  <c r="AD17" i="2"/>
  <c r="AD30" i="2" s="1"/>
  <c r="AC1" i="2"/>
  <c r="AC44" i="2"/>
  <c r="AD39" i="2"/>
  <c r="AD33" i="2"/>
  <c r="A33" i="2" s="1"/>
  <c r="A30" i="2" l="1"/>
  <c r="AD37" i="2"/>
  <c r="A37" i="2" s="1"/>
  <c r="AD36" i="2"/>
  <c r="AB64" i="2"/>
  <c r="N56" i="2"/>
  <c r="AD25" i="2"/>
  <c r="A25" i="2" s="1"/>
  <c r="AD41" i="2" l="1"/>
  <c r="A36" i="2" s="1"/>
  <c r="AB69" i="2"/>
  <c r="A69" i="2" s="1"/>
  <c r="A64" i="2"/>
  <c r="N57" i="2"/>
  <c r="N58" i="2" s="1"/>
  <c r="N59" i="2" s="1"/>
  <c r="N60" i="2" s="1"/>
  <c r="Y56" i="2"/>
  <c r="Y57" i="2" s="1"/>
  <c r="Y58" i="2" s="1"/>
  <c r="Y59" i="2" s="1"/>
  <c r="Y60" i="2" s="1"/>
  <c r="A41" i="2" l="1"/>
</calcChain>
</file>

<file path=xl/sharedStrings.xml><?xml version="1.0" encoding="utf-8"?>
<sst xmlns="http://schemas.openxmlformats.org/spreadsheetml/2006/main" count="191" uniqueCount="146">
  <si>
    <t>California Association FFA</t>
  </si>
  <si>
    <t>Golden State Degree Application</t>
  </si>
  <si>
    <t>Information should be transferred from the income summary pages of your recordbook</t>
  </si>
  <si>
    <t>Owner Hours</t>
  </si>
  <si>
    <t>Paid Hours</t>
  </si>
  <si>
    <t>Unpaid Hours</t>
  </si>
  <si>
    <t>Line 15 - Totals Column</t>
  </si>
  <si>
    <t>Name:</t>
  </si>
  <si>
    <t>FFA ID Number:</t>
  </si>
  <si>
    <t>Year FFA Membership Began:</t>
  </si>
  <si>
    <t>Line 18 - Totals Column</t>
  </si>
  <si>
    <t>Line 19 - Totals Column</t>
  </si>
  <si>
    <t>Totals</t>
  </si>
  <si>
    <t>Evaluator 1</t>
  </si>
  <si>
    <t>Evaluator 2</t>
  </si>
  <si>
    <t>1.</t>
  </si>
  <si>
    <t>has "worked for a minimum of 500 hours, in excess of scheduled class time, on their SAE Project."</t>
  </si>
  <si>
    <t>Grand Total Hours</t>
  </si>
  <si>
    <t>must be 500 to Qualify</t>
  </si>
  <si>
    <t>2.</t>
  </si>
  <si>
    <t>has "earned from their SAE at least $1,000 or have an investment of at least $2,000 in depreciable property inventory."</t>
  </si>
  <si>
    <t>Return to Capital, Labor,</t>
  </si>
  <si>
    <t xml:space="preserve"> Management</t>
  </si>
  <si>
    <t>Grand Total Net Income</t>
  </si>
  <si>
    <t>Depreciable Property Inventory</t>
  </si>
  <si>
    <t>A.</t>
  </si>
  <si>
    <t>B.</t>
  </si>
  <si>
    <t>C.</t>
  </si>
  <si>
    <t>Net Income/Unpaid Hours Combined</t>
  </si>
  <si>
    <t>Must be $1,000 to Qualify</t>
  </si>
  <si>
    <t>Must be $2,000 to Qualify</t>
  </si>
  <si>
    <t>OR</t>
  </si>
  <si>
    <t>Total Eligible Unpaid Hours</t>
  </si>
  <si>
    <t>Statement of Candidate and Parent/Guardian</t>
  </si>
  <si>
    <t>FFA Chapter:</t>
  </si>
  <si>
    <t>We have prepared this application and certify that the records are true, complete and accurate. We hereby permit for publicity purposes the use of any information included in this application:</t>
  </si>
  <si>
    <t>Candidates Signature</t>
  </si>
  <si>
    <t>Parent/Guardian Signature</t>
  </si>
  <si>
    <t>Date</t>
  </si>
  <si>
    <t>Certification</t>
  </si>
  <si>
    <t>and find that the statements</t>
  </si>
  <si>
    <t>Chapter President Signature</t>
  </si>
  <si>
    <t>Chapter Advisor Signature</t>
  </si>
  <si>
    <t>School Administrator Signature</t>
  </si>
  <si>
    <t>Candidates Scholastic Record</t>
  </si>
  <si>
    <t>5.</t>
  </si>
  <si>
    <t>4.</t>
  </si>
  <si>
    <t>3.</t>
  </si>
  <si>
    <t>6.</t>
  </si>
  <si>
    <t xml:space="preserve">I hereby certify that </t>
  </si>
  <si>
    <t>7.</t>
  </si>
  <si>
    <t>Evaluator's Verification</t>
  </si>
  <si>
    <r>
      <t xml:space="preserve">has achieved a </t>
    </r>
    <r>
      <rPr>
        <b/>
        <sz val="9"/>
        <color theme="1"/>
        <rFont val="Arial"/>
        <family val="2"/>
      </rPr>
      <t>high school record of "C"</t>
    </r>
  </si>
  <si>
    <t xml:space="preserve">School Counselor or Administrator </t>
  </si>
  <si>
    <t>We certify that all of the information has been checked and is accurate as verified by the student record books submitted.</t>
  </si>
  <si>
    <t>Signature of Application Evaluator 1</t>
  </si>
  <si>
    <t>Printed Name of Application Evaluator 1</t>
  </si>
  <si>
    <t>Signature of Application Evaluator 2</t>
  </si>
  <si>
    <t>Printed Name of Application Evaluator 2</t>
  </si>
  <si>
    <t>The statements which follow represent the minimum qualifications for election to the Golden State FFA Degree.  The candidate, chapter advisor, school principal, independent evaluator, and the State FFA Office must all be able to answer YES to every question put to them on this application for the candidate to be eligible for the degree.  If any question on this application must be answered NO or if any required person cannot sign in the appropriate spot, the candidate is not eligible for the degree.</t>
  </si>
  <si>
    <t>Must not exceed 250</t>
  </si>
  <si>
    <t>+</t>
  </si>
  <si>
    <t>Net Income and Unpaid Hours</t>
  </si>
  <si>
    <t>FFA ID#:</t>
  </si>
  <si>
    <t>Must be 1,000 to Qualify</t>
  </si>
  <si>
    <t>has "deposited in a bank or otherwise productively invested at least $1,000."</t>
  </si>
  <si>
    <t>Support to Family</t>
  </si>
  <si>
    <t>Total Productively Invested</t>
  </si>
  <si>
    <t>Summary of income, expenses, and hours</t>
  </si>
  <si>
    <t>CURRENT Enterprise Net Worth</t>
  </si>
  <si>
    <t xml:space="preserve"> End of Year LAST BOOK</t>
  </si>
  <si>
    <t>BEGINNING Enterprise Net Worth</t>
  </si>
  <si>
    <t xml:space="preserve"> Beginning of Year FIRST BOOK</t>
  </si>
  <si>
    <t>Educational Expenses</t>
  </si>
  <si>
    <t>Total</t>
  </si>
  <si>
    <t>Unpaid Hours Claimed</t>
  </si>
  <si>
    <r>
      <t xml:space="preserve">Net Income - </t>
    </r>
    <r>
      <rPr>
        <i/>
        <sz val="11"/>
        <color theme="1"/>
        <rFont val="Arial"/>
        <family val="2"/>
      </rPr>
      <t>Must be 750 to Qualify</t>
    </r>
  </si>
  <si>
    <t>Total Invest/Unpaid Hrs Combined</t>
  </si>
  <si>
    <r>
      <t xml:space="preserve">Net Income - </t>
    </r>
    <r>
      <rPr>
        <i/>
        <sz val="11"/>
        <color theme="1"/>
        <rFont val="Arial"/>
        <family val="2"/>
      </rPr>
      <t>Must be 1,000 to Qualify</t>
    </r>
  </si>
  <si>
    <t>has "submitted a minimum of two record books convering their SAE Project."</t>
  </si>
  <si>
    <t xml:space="preserve">5. </t>
  </si>
  <si>
    <t>holds the Chapter FFA Degree.</t>
  </si>
  <si>
    <t>Date received:</t>
  </si>
  <si>
    <t>has given "a six minute speech, or led a group discussion for forty minutes, on a</t>
  </si>
  <si>
    <t>topic relating to agriculture or the FFA."</t>
  </si>
  <si>
    <t xml:space="preserve">has served "as an officer or a committee chairperson or particiapted as a </t>
  </si>
  <si>
    <t>member of a committee.</t>
  </si>
  <si>
    <t>8.</t>
  </si>
  <si>
    <t>has performed "ten procedures or passed a written exam on parliamentary law."</t>
  </si>
  <si>
    <t>9.</t>
  </si>
  <si>
    <t>has participated "in at least five distinctly different FFA activities at the chapter level."</t>
  </si>
  <si>
    <t>10.</t>
  </si>
  <si>
    <t>has "participated in at least five FFA activities above the chapter level."</t>
  </si>
  <si>
    <t>11.</t>
  </si>
  <si>
    <t>12.</t>
  </si>
  <si>
    <t>has participated "in at least two distinctly different non-FFA school activities</t>
  </si>
  <si>
    <t>which are conducted outside of normal class time."</t>
  </si>
  <si>
    <t>has participated "in activities for community improvement as evidenced by participating in at least two distinctly different activities, to the extent of spending at least twenty-five hours of personal time.</t>
  </si>
  <si>
    <t>Information Page</t>
  </si>
  <si>
    <t>Name Pronunciation:</t>
  </si>
  <si>
    <t>Email Address:</t>
  </si>
  <si>
    <t>Chapter:</t>
  </si>
  <si>
    <t>Mailing Address</t>
  </si>
  <si>
    <t>City</t>
  </si>
  <si>
    <t>State</t>
  </si>
  <si>
    <t>Zip Code</t>
  </si>
  <si>
    <t>Mother's/Guardian's Information:</t>
  </si>
  <si>
    <t>Father's/Guardian's Information:</t>
  </si>
  <si>
    <t>Supervised Agriculture Experience Projects</t>
  </si>
  <si>
    <t>Please list Enterprise, Description, Size, Scope, Hours, etc.</t>
  </si>
  <si>
    <t>FFA Activities - Top Five:</t>
  </si>
  <si>
    <t>Future Plans after High School (Please write in 3rd Person)</t>
  </si>
  <si>
    <t>Additional Information</t>
  </si>
  <si>
    <t>Size and Scope of SAE</t>
  </si>
  <si>
    <t xml:space="preserve">Briefly describe the size and scope of your SAE(s) and how it relates to agriculture.  </t>
  </si>
  <si>
    <t>Briefly describe the following as it relates to your SAE. 
• Start up money (capital)
• Gifts
• Trades
• Exchanges
• Describe how your responsibility has changed over the course of your SAE.
• Describe how your profit or salary has changed over the course of your SAE.</t>
  </si>
  <si>
    <t>Project Start-up and Growth</t>
  </si>
  <si>
    <t>Items 13 through 21 will be verified by the evaluators during a review of the records submitted with this application.</t>
  </si>
  <si>
    <t>13.</t>
  </si>
  <si>
    <t>A completed budget, including logical projected expenses, income, and profit or loss must be present for each enterprise.</t>
  </si>
  <si>
    <t>14.</t>
  </si>
  <si>
    <t>Business Agreements for each enterprise address each bolded item.</t>
  </si>
  <si>
    <t>15.</t>
  </si>
  <si>
    <t>16.</t>
  </si>
  <si>
    <t>17.</t>
  </si>
  <si>
    <t>The Enterprise Loan Payment Summary, Accounts Receivable, and Accounts Payable have entries recorded accurately and support the description of the project in the Business Agreements and/or the Application.*</t>
  </si>
  <si>
    <t>18.</t>
  </si>
  <si>
    <r>
      <t xml:space="preserve">Journal descriptions of activities performed, income and/or expenses, and hours are listed and are accurate.*  </t>
    </r>
    <r>
      <rPr>
        <i/>
        <sz val="11"/>
        <color theme="1"/>
        <rFont val="Arial"/>
        <family val="2"/>
      </rPr>
      <t>(journal descriptions support the activities described in the Business Agreements and/or the Application)</t>
    </r>
    <r>
      <rPr>
        <sz val="11"/>
        <color theme="1"/>
        <rFont val="Arial"/>
        <family val="2"/>
      </rPr>
      <t xml:space="preserve">
</t>
    </r>
  </si>
  <si>
    <r>
      <t xml:space="preserve">The Financial Statement has all information recorded correctly, and reflects that the change in Enterprise Net Worth is equal to or less than the net income for the year.* </t>
    </r>
    <r>
      <rPr>
        <sz val="11"/>
        <color theme="1"/>
        <rFont val="Arial"/>
        <family val="2"/>
      </rPr>
      <t xml:space="preserve">
</t>
    </r>
  </si>
  <si>
    <r>
      <t xml:space="preserve">a. Grand Total Net Income must be at least $1,000 </t>
    </r>
    <r>
      <rPr>
        <b/>
        <i/>
        <sz val="11"/>
        <color theme="1"/>
        <rFont val="Arial"/>
        <family val="2"/>
      </rPr>
      <t>OR</t>
    </r>
    <r>
      <rPr>
        <i/>
        <sz val="11"/>
        <color theme="1"/>
        <rFont val="Arial"/>
        <family val="2"/>
      </rPr>
      <t xml:space="preserve">  </t>
    </r>
  </si>
  <si>
    <r>
      <t xml:space="preserve">b. Depreciable Property Inventory must be at least $2,000 </t>
    </r>
    <r>
      <rPr>
        <b/>
        <i/>
        <sz val="11"/>
        <color theme="1"/>
        <rFont val="Arial"/>
        <family val="2"/>
      </rPr>
      <t>OR</t>
    </r>
  </si>
  <si>
    <t>c. Net Income must be at least $750 and Unpaid Hours must not exceed 250</t>
  </si>
  <si>
    <t xml:space="preserve"> The Income Summary has all information from the Record Books transferred correctly.*
</t>
  </si>
  <si>
    <t>Gifts, start-up capital, and trades/exchanges are recorded accurately and support the information provided in the application and business agreement.*</t>
  </si>
  <si>
    <t>20.</t>
  </si>
  <si>
    <t>19.</t>
  </si>
  <si>
    <t>21.</t>
  </si>
  <si>
    <t xml:space="preserve"> This is a valid SAE as evidenced by the information provided on the Application and contained within the Record Books.</t>
  </si>
  <si>
    <t>cover page</t>
  </si>
  <si>
    <t>Golden State Degree APPLICATION</t>
  </si>
  <si>
    <t>The Inventory Pages are used correctly, with information recorded accurately and supporting the description of the project in the Business Agreements and/or the application.*</t>
  </si>
  <si>
    <t>The Candidate:</t>
  </si>
  <si>
    <t>*If errors found within the Record Book do not impact the applicant meeting the minimum qualifications for the degree, the application should be corrected and the degree awarded</t>
  </si>
  <si>
    <t xml:space="preserve">We have verified the application of </t>
  </si>
  <si>
    <t>contained herein are such that we are able to recommend him/her for the California State FFA Degree. Furthermore, we verify that he/she has conducted themselves in a manner to be a credit to the organization, chapter, school, and community. Additionally he/she has "completed at least two years of instruction in agriculture education,at or above the ninth grade level, which included an agricultural SAEP."Finally He/She is"familiar with the provisions of the State and National Constitution of the FFA Organization."</t>
  </si>
  <si>
    <r>
      <t xml:space="preserve">or better and has a </t>
    </r>
    <r>
      <rPr>
        <b/>
        <sz val="9"/>
        <color theme="1"/>
        <rFont val="Arial"/>
        <family val="2"/>
      </rPr>
      <t>satisfactory record</t>
    </r>
    <r>
      <rPr>
        <sz val="9"/>
        <color theme="1"/>
        <rFont val="Arial"/>
        <family val="2"/>
      </rPr>
      <t xml:space="preserve"> of scholarship and participation in school activities.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</si>
</sst>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Red]#,##0"/>
    <numFmt numFmtId="165" formatCode="&quot;$&quot;#,##0"/>
    <numFmt numFmtId="166" formatCode="&quot;$&quot;#,##0;[Red]&quot;$&quot;#,##0"/>
    <numFmt numFmtId="167" formatCode="[$-409]mmmm\ d\,\ yyyy;@"/>
  </numFmts>
  <fonts count="30" x14ac:knownFonts="1">
    <font>
      <sz val="11"/>
      <color theme="1"/>
      <name val="Calibri"/>
      <family val="2"/>
      <scheme val="minor"/>
    </font>
    <font>
      <sz val="11"/>
      <color theme="1"/>
      <name val="Arial"/>
      <family val="2"/>
    </font>
    <font>
      <sz val="9"/>
      <color theme="1"/>
      <name val="Arial"/>
      <family val="2"/>
    </font>
    <font>
      <sz val="25"/>
      <color theme="1"/>
      <name val="Arial"/>
      <family val="2"/>
    </font>
    <font>
      <b/>
      <sz val="11"/>
      <color theme="1"/>
      <name val="Arial"/>
      <family val="2"/>
    </font>
    <font>
      <sz val="16"/>
      <color theme="1"/>
      <name val="Arial"/>
      <family val="2"/>
    </font>
    <font>
      <sz val="10"/>
      <color theme="1"/>
      <name val="Arial"/>
      <family val="2"/>
    </font>
    <font>
      <sz val="12"/>
      <name val="Arial"/>
      <family val="2"/>
    </font>
    <font>
      <b/>
      <sz val="10"/>
      <color theme="1"/>
      <name val="Arial"/>
      <family val="2"/>
    </font>
    <font>
      <b/>
      <sz val="9"/>
      <color theme="1"/>
      <name val="Arial"/>
      <family val="2"/>
    </font>
    <font>
      <b/>
      <sz val="14"/>
      <color indexed="10"/>
      <name val="Arial"/>
      <family val="2"/>
    </font>
    <font>
      <sz val="14"/>
      <color theme="1"/>
      <name val="Arial"/>
      <family val="2"/>
    </font>
    <font>
      <sz val="20"/>
      <color theme="1"/>
      <name val="Castellar"/>
      <family val="1"/>
    </font>
    <font>
      <b/>
      <sz val="14"/>
      <color theme="1"/>
      <name val="Arial"/>
      <family val="2"/>
    </font>
    <font>
      <b/>
      <sz val="16"/>
      <color theme="1"/>
      <name val="Arial"/>
      <family val="2"/>
    </font>
    <font>
      <sz val="14"/>
      <name val="Castellar"/>
      <family val="1"/>
    </font>
    <font>
      <b/>
      <sz val="16"/>
      <name val="Arial"/>
      <family val="2"/>
    </font>
    <font>
      <sz val="13"/>
      <name val="Arial"/>
      <family val="2"/>
    </font>
    <font>
      <b/>
      <sz val="13"/>
      <name val="Arial"/>
      <family val="2"/>
    </font>
    <font>
      <sz val="12"/>
      <color theme="1"/>
      <name val="Arial"/>
      <family val="2"/>
    </font>
    <font>
      <i/>
      <sz val="11"/>
      <color theme="1"/>
      <name val="Arial"/>
      <family val="2"/>
    </font>
    <font>
      <b/>
      <i/>
      <sz val="11"/>
      <color theme="1"/>
      <name val="Arial"/>
      <family val="2"/>
    </font>
    <font>
      <b/>
      <sz val="13"/>
      <color indexed="10"/>
      <name val="Arial"/>
      <family val="2"/>
    </font>
    <font>
      <b/>
      <sz val="13"/>
      <color rgb="FFFF0000"/>
      <name val="Arial"/>
      <family val="2"/>
    </font>
    <font>
      <b/>
      <sz val="12"/>
      <color theme="1"/>
      <name val="Arial"/>
      <family val="2"/>
    </font>
    <font>
      <b/>
      <sz val="16"/>
      <color rgb="FFFF0000"/>
      <name val="Arial"/>
      <family val="2"/>
    </font>
    <font>
      <sz val="13"/>
      <color theme="1"/>
      <name val="Arial"/>
      <family val="2"/>
    </font>
    <font>
      <b/>
      <sz val="8"/>
      <color theme="1"/>
      <name val="Arial"/>
      <family val="2"/>
    </font>
    <font>
      <b/>
      <sz val="18"/>
      <color theme="1"/>
      <name val="Arial"/>
      <family val="2"/>
    </font>
    <font>
      <b/>
      <sz val="13"/>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s>
  <cellStyleXfs count="1">
    <xf numFmtId="0" fontId="0" fillId="0" borderId="0"/>
  </cellStyleXfs>
  <cellXfs count="192">
    <xf numFmtId="0" fontId="0" fillId="0" borderId="0" xfId="0"/>
    <xf numFmtId="0" fontId="1" fillId="0" borderId="0" xfId="0" applyFont="1"/>
    <xf numFmtId="49" fontId="4" fillId="0" borderId="0" xfId="0" applyNumberFormat="1" applyFont="1"/>
    <xf numFmtId="0" fontId="1" fillId="0" borderId="0" xfId="0" applyFont="1" applyFill="1"/>
    <xf numFmtId="49" fontId="4" fillId="0" borderId="0" xfId="0" applyNumberFormat="1" applyFont="1" applyProtection="1"/>
    <xf numFmtId="0" fontId="1" fillId="0" borderId="0" xfId="0" applyFont="1" applyProtection="1"/>
    <xf numFmtId="0" fontId="2" fillId="0" borderId="0" xfId="0" applyFont="1" applyProtection="1"/>
    <xf numFmtId="0" fontId="3" fillId="0" borderId="0" xfId="0" applyFont="1" applyAlignment="1" applyProtection="1"/>
    <xf numFmtId="49" fontId="4" fillId="0" borderId="0" xfId="0" applyNumberFormat="1" applyFont="1" applyBorder="1" applyProtection="1"/>
    <xf numFmtId="0" fontId="1" fillId="0" borderId="14" xfId="0" applyFont="1" applyBorder="1" applyAlignment="1" applyProtection="1"/>
    <xf numFmtId="0" fontId="1" fillId="0" borderId="15" xfId="0" applyFont="1" applyBorder="1" applyAlignment="1" applyProtection="1"/>
    <xf numFmtId="0" fontId="1" fillId="0" borderId="0" xfId="0" applyFont="1" applyAlignment="1" applyProtection="1"/>
    <xf numFmtId="0" fontId="8" fillId="2" borderId="0" xfId="0" applyFont="1" applyFill="1" applyAlignment="1" applyProtection="1"/>
    <xf numFmtId="0" fontId="1" fillId="2" borderId="0" xfId="0" applyFont="1" applyFill="1" applyProtection="1"/>
    <xf numFmtId="0" fontId="1" fillId="2" borderId="2" xfId="0" applyFont="1" applyFill="1" applyBorder="1" applyProtection="1"/>
    <xf numFmtId="49" fontId="1" fillId="0" borderId="0" xfId="0" applyNumberFormat="1" applyFont="1" applyProtection="1"/>
    <xf numFmtId="0" fontId="25" fillId="0" borderId="0" xfId="0" applyFont="1" applyAlignment="1" applyProtection="1"/>
    <xf numFmtId="0" fontId="13" fillId="0" borderId="0" xfId="0" applyFont="1" applyProtection="1"/>
    <xf numFmtId="0" fontId="26" fillId="2" borderId="0" xfId="0" applyFont="1" applyFill="1" applyProtection="1"/>
    <xf numFmtId="0" fontId="20" fillId="0" borderId="0" xfId="0" applyFont="1" applyProtection="1"/>
    <xf numFmtId="0" fontId="10" fillId="0" borderId="0" xfId="0" applyFont="1" applyAlignment="1" applyProtection="1"/>
    <xf numFmtId="0" fontId="13" fillId="0" borderId="0" xfId="0" applyFont="1" applyBorder="1" applyProtection="1"/>
    <xf numFmtId="0" fontId="1" fillId="0" borderId="0" xfId="0" applyFont="1" applyBorder="1" applyProtection="1"/>
    <xf numFmtId="0" fontId="14" fillId="0" borderId="0" xfId="0" applyFont="1" applyBorder="1" applyAlignment="1" applyProtection="1"/>
    <xf numFmtId="0" fontId="20" fillId="0" borderId="0" xfId="0" applyFont="1" applyBorder="1" applyProtection="1"/>
    <xf numFmtId="0" fontId="1" fillId="3" borderId="0" xfId="0" applyFont="1" applyFill="1" applyProtection="1"/>
    <xf numFmtId="0" fontId="1" fillId="3" borderId="0" xfId="0" applyFont="1" applyFill="1" applyBorder="1" applyProtection="1"/>
    <xf numFmtId="0" fontId="14" fillId="0" borderId="0" xfId="0" quotePrefix="1" applyFont="1" applyProtection="1"/>
    <xf numFmtId="0" fontId="10" fillId="0" borderId="0" xfId="0" applyFont="1" applyAlignment="1" applyProtection="1">
      <alignment horizontal="center"/>
    </xf>
    <xf numFmtId="49" fontId="4" fillId="2" borderId="0" xfId="0" applyNumberFormat="1" applyFont="1" applyFill="1" applyProtection="1"/>
    <xf numFmtId="0" fontId="20" fillId="0" borderId="0" xfId="0" applyFont="1" applyAlignment="1" applyProtection="1"/>
    <xf numFmtId="166" fontId="11" fillId="0" borderId="0" xfId="0" applyNumberFormat="1" applyFont="1" applyBorder="1" applyAlignment="1" applyProtection="1">
      <alignment horizontal="center"/>
    </xf>
    <xf numFmtId="166" fontId="1" fillId="0" borderId="0" xfId="0" applyNumberFormat="1" applyFont="1" applyBorder="1" applyAlignment="1" applyProtection="1">
      <alignment horizontal="center"/>
    </xf>
    <xf numFmtId="0" fontId="1" fillId="0" borderId="0" xfId="0" applyFont="1" applyBorder="1" applyAlignment="1" applyProtection="1">
      <alignment horizontal="left"/>
    </xf>
    <xf numFmtId="0" fontId="4" fillId="0" borderId="0" xfId="0" applyFont="1" applyBorder="1" applyAlignment="1" applyProtection="1"/>
    <xf numFmtId="0" fontId="1" fillId="0" borderId="0" xfId="0" applyFont="1" applyBorder="1" applyAlignment="1" applyProtection="1"/>
    <xf numFmtId="0" fontId="13" fillId="0" borderId="0" xfId="0" applyFont="1" applyBorder="1" applyAlignment="1" applyProtection="1">
      <alignment horizontal="center"/>
    </xf>
    <xf numFmtId="164" fontId="7" fillId="0" borderId="0" xfId="0" applyNumberFormat="1" applyFont="1" applyBorder="1" applyAlignment="1" applyProtection="1">
      <alignment horizontal="center"/>
    </xf>
    <xf numFmtId="166" fontId="7" fillId="0" borderId="0" xfId="0" applyNumberFormat="1" applyFont="1" applyBorder="1" applyAlignment="1" applyProtection="1">
      <alignment horizontal="center"/>
    </xf>
    <xf numFmtId="0" fontId="19" fillId="0" borderId="0" xfId="0" applyFont="1" applyProtection="1"/>
    <xf numFmtId="0" fontId="11" fillId="0" borderId="0" xfId="0" applyFont="1" applyProtection="1"/>
    <xf numFmtId="0" fontId="1" fillId="0" borderId="0" xfId="0" applyFont="1" applyFill="1" applyBorder="1" applyProtection="1"/>
    <xf numFmtId="0" fontId="14" fillId="0" borderId="0" xfId="0" applyFont="1" applyFill="1" applyBorder="1" applyAlignment="1" applyProtection="1"/>
    <xf numFmtId="0" fontId="1" fillId="0" borderId="0" xfId="0" applyFont="1" applyProtection="1"/>
    <xf numFmtId="49" fontId="1" fillId="0" borderId="16" xfId="0" applyNumberFormat="1" applyFont="1" applyBorder="1" applyAlignment="1" applyProtection="1"/>
    <xf numFmtId="49" fontId="1" fillId="0" borderId="0" xfId="0" applyNumberFormat="1" applyFont="1" applyAlignment="1" applyProtection="1"/>
    <xf numFmtId="49" fontId="1" fillId="0" borderId="0" xfId="0" quotePrefix="1" applyNumberFormat="1" applyFont="1" applyProtection="1"/>
    <xf numFmtId="49" fontId="1" fillId="0" borderId="0" xfId="0" applyNumberFormat="1" applyFont="1" applyAlignment="1" applyProtection="1">
      <alignment horizontal="left"/>
    </xf>
    <xf numFmtId="0" fontId="1" fillId="2" borderId="0" xfId="0" applyFont="1" applyFill="1" applyBorder="1" applyProtection="1"/>
    <xf numFmtId="49" fontId="4" fillId="0" borderId="0" xfId="0" applyNumberFormat="1" applyFont="1" applyFill="1" applyProtection="1"/>
    <xf numFmtId="0" fontId="1" fillId="0" borderId="0" xfId="0" applyFont="1" applyFill="1" applyProtection="1"/>
    <xf numFmtId="0" fontId="12" fillId="0" borderId="0" xfId="0" applyFont="1" applyAlignment="1" applyProtection="1">
      <alignment horizontal="left"/>
    </xf>
    <xf numFmtId="0" fontId="14" fillId="0" borderId="0" xfId="0" applyFont="1" applyBorder="1" applyAlignment="1" applyProtection="1">
      <alignment horizontal="center"/>
    </xf>
    <xf numFmtId="0" fontId="22" fillId="2" borderId="0" xfId="0" applyFont="1" applyFill="1" applyAlignment="1" applyProtection="1">
      <alignment horizontal="center"/>
    </xf>
    <xf numFmtId="0" fontId="21" fillId="0" borderId="0" xfId="0" applyFont="1" applyBorder="1" applyAlignment="1" applyProtection="1">
      <alignment horizontal="center"/>
    </xf>
    <xf numFmtId="0" fontId="1" fillId="0" borderId="0" xfId="0" applyFont="1" applyAlignment="1" applyProtection="1">
      <alignment horizontal="left"/>
    </xf>
    <xf numFmtId="0" fontId="4" fillId="0" borderId="0" xfId="0" applyFont="1" applyAlignment="1" applyProtection="1">
      <alignment horizontal="left"/>
    </xf>
    <xf numFmtId="0" fontId="4" fillId="0" borderId="0" xfId="0" applyFont="1" applyProtection="1"/>
    <xf numFmtId="0" fontId="20" fillId="0" borderId="0" xfId="0" applyFont="1" applyAlignment="1" applyProtection="1">
      <alignment horizontal="left"/>
    </xf>
    <xf numFmtId="0" fontId="1" fillId="0" borderId="0" xfId="0" applyFont="1" applyProtection="1"/>
    <xf numFmtId="0" fontId="6" fillId="0" borderId="0" xfId="0" applyFont="1" applyAlignment="1" applyProtection="1">
      <alignment wrapText="1"/>
    </xf>
    <xf numFmtId="0" fontId="2" fillId="0" borderId="0" xfId="0" applyFont="1" applyAlignment="1" applyProtection="1">
      <alignment horizontal="right" vertical="center"/>
    </xf>
    <xf numFmtId="0" fontId="2" fillId="0" borderId="0" xfId="0" applyFont="1" applyAlignment="1" applyProtection="1">
      <alignment horizontal="right" vertical="center" wrapText="1"/>
    </xf>
    <xf numFmtId="0" fontId="6" fillId="0" borderId="0" xfId="0" applyFont="1" applyAlignment="1" applyProtection="1">
      <alignment horizontal="left"/>
    </xf>
    <xf numFmtId="0" fontId="6" fillId="0" borderId="0" xfId="0" applyFont="1" applyProtection="1"/>
    <xf numFmtId="0" fontId="2" fillId="0" borderId="0" xfId="0" applyFont="1" applyAlignment="1" applyProtection="1">
      <alignment horizontal="left" vertical="center" wrapText="1"/>
    </xf>
    <xf numFmtId="0" fontId="2" fillId="0" borderId="0" xfId="0" applyFont="1" applyAlignment="1" applyProtection="1">
      <alignment horizontal="left"/>
    </xf>
    <xf numFmtId="0" fontId="6" fillId="0" borderId="0" xfId="0" applyFont="1" applyAlignment="1" applyProtection="1">
      <alignment vertical="top" wrapText="1"/>
    </xf>
    <xf numFmtId="0" fontId="1" fillId="0" borderId="2" xfId="0" applyFont="1" applyBorder="1" applyProtection="1"/>
    <xf numFmtId="0" fontId="28" fillId="0" borderId="0" xfId="0" applyFont="1" applyBorder="1" applyAlignment="1" applyProtection="1"/>
    <xf numFmtId="0" fontId="5" fillId="0" borderId="0" xfId="0" applyFont="1" applyBorder="1" applyAlignment="1" applyProtection="1"/>
    <xf numFmtId="0" fontId="7" fillId="0" borderId="0" xfId="0" applyFont="1" applyBorder="1" applyAlignment="1" applyProtection="1"/>
    <xf numFmtId="0" fontId="1" fillId="0" borderId="0" xfId="0" applyFont="1" applyAlignment="1" applyProtection="1">
      <alignment wrapText="1"/>
    </xf>
    <xf numFmtId="0" fontId="1" fillId="0" borderId="0" xfId="0" applyFont="1" applyAlignment="1" applyProtection="1">
      <alignment vertical="top" wrapText="1"/>
    </xf>
    <xf numFmtId="49" fontId="4" fillId="0" borderId="0" xfId="0" applyNumberFormat="1" applyFont="1" applyAlignment="1" applyProtection="1">
      <alignment horizontal="center"/>
    </xf>
    <xf numFmtId="49" fontId="4" fillId="0" borderId="0" xfId="0" applyNumberFormat="1" applyFont="1" applyFill="1" applyAlignment="1" applyProtection="1">
      <alignment horizontal="center"/>
    </xf>
    <xf numFmtId="0" fontId="1" fillId="0" borderId="0" xfId="0" quotePrefix="1" applyFont="1" applyProtection="1"/>
    <xf numFmtId="0" fontId="1" fillId="0" borderId="0" xfId="0" applyFont="1" applyProtection="1"/>
    <xf numFmtId="49" fontId="4" fillId="0" borderId="0" xfId="0" applyNumberFormat="1" applyFont="1" applyAlignment="1" applyProtection="1"/>
    <xf numFmtId="0" fontId="7" fillId="0" borderId="2" xfId="0" applyFont="1" applyBorder="1" applyAlignment="1" applyProtection="1">
      <alignment horizontal="center"/>
    </xf>
    <xf numFmtId="0" fontId="2" fillId="0" borderId="0" xfId="0" applyFont="1" applyAlignment="1" applyProtection="1">
      <alignment horizontal="left" wrapText="1"/>
    </xf>
    <xf numFmtId="0" fontId="2" fillId="0" borderId="2" xfId="0" applyFont="1" applyBorder="1" applyAlignment="1" applyProtection="1">
      <alignment horizontal="center" wrapText="1"/>
    </xf>
    <xf numFmtId="0" fontId="2" fillId="0" borderId="2" xfId="0" applyFont="1" applyBorder="1" applyAlignment="1" applyProtection="1">
      <alignment horizontal="center" vertical="center" wrapText="1"/>
    </xf>
    <xf numFmtId="0" fontId="2" fillId="0" borderId="2" xfId="0" applyFont="1" applyBorder="1" applyAlignment="1" applyProtection="1">
      <alignment horizontal="center" vertical="center"/>
      <protection locked="0"/>
    </xf>
    <xf numFmtId="0" fontId="28" fillId="0" borderId="2" xfId="0" applyFont="1" applyBorder="1" applyAlignment="1" applyProtection="1">
      <alignment horizontal="center"/>
      <protection locked="0"/>
    </xf>
    <xf numFmtId="0" fontId="5" fillId="0" borderId="2" xfId="0" applyFont="1" applyBorder="1" applyAlignment="1" applyProtection="1">
      <alignment horizontal="center"/>
      <protection locked="0"/>
    </xf>
    <xf numFmtId="49" fontId="4" fillId="0" borderId="0" xfId="0" applyNumberFormat="1" applyFont="1" applyAlignment="1" applyProtection="1">
      <alignment horizontal="left"/>
    </xf>
    <xf numFmtId="0" fontId="2" fillId="0" borderId="0" xfId="0" applyFont="1" applyAlignment="1" applyProtection="1">
      <alignment horizontal="left" vertical="top" wrapText="1"/>
    </xf>
    <xf numFmtId="0" fontId="6" fillId="0" borderId="0" xfId="0" applyFont="1" applyAlignment="1" applyProtection="1">
      <alignment horizontal="left" wrapText="1"/>
    </xf>
    <xf numFmtId="0" fontId="2" fillId="0" borderId="0" xfId="0" applyFont="1" applyAlignment="1" applyProtection="1">
      <alignment horizontal="right" vertical="center" wrapText="1"/>
    </xf>
    <xf numFmtId="0" fontId="2" fillId="0" borderId="0" xfId="0" applyFont="1" applyAlignment="1" applyProtection="1">
      <alignment horizontal="left"/>
    </xf>
    <xf numFmtId="0" fontId="2" fillId="0" borderId="0" xfId="0" applyFont="1" applyAlignment="1" applyProtection="1">
      <alignment horizontal="left" vertical="center" wrapText="1"/>
    </xf>
    <xf numFmtId="0" fontId="2" fillId="0" borderId="0" xfId="0" applyFont="1" applyAlignment="1" applyProtection="1">
      <alignment horizontal="left" vertical="center"/>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4" fillId="0" borderId="0" xfId="0" applyFont="1" applyAlignment="1" applyProtection="1">
      <alignment horizontal="left"/>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2" fillId="0" borderId="0" xfId="0" applyFont="1" applyAlignment="1" applyProtection="1">
      <alignment horizontal="center"/>
    </xf>
    <xf numFmtId="0" fontId="12" fillId="0" borderId="0" xfId="0" applyFont="1" applyAlignment="1" applyProtection="1">
      <alignment horizontal="left"/>
    </xf>
    <xf numFmtId="0" fontId="12" fillId="0" borderId="0" xfId="0" applyFont="1" applyAlignment="1" applyProtection="1">
      <alignment horizontal="center"/>
    </xf>
    <xf numFmtId="0" fontId="12" fillId="0" borderId="0" xfId="0" applyFont="1" applyAlignment="1" applyProtection="1">
      <alignment vertical="top"/>
    </xf>
    <xf numFmtId="0" fontId="4" fillId="0" borderId="0" xfId="0" applyFont="1" applyAlignment="1" applyProtection="1">
      <alignment horizontal="center"/>
    </xf>
    <xf numFmtId="0" fontId="1" fillId="0" borderId="0" xfId="0" applyFont="1" applyAlignment="1" applyProtection="1">
      <alignment horizontal="center"/>
    </xf>
    <xf numFmtId="0" fontId="20" fillId="0" borderId="0" xfId="0" applyFont="1" applyAlignment="1" applyProtection="1">
      <alignment horizontal="center"/>
    </xf>
    <xf numFmtId="0" fontId="29" fillId="0" borderId="0" xfId="0" applyFont="1" applyBorder="1" applyAlignment="1" applyProtection="1">
      <alignment horizontal="left"/>
    </xf>
    <xf numFmtId="0" fontId="29" fillId="0" borderId="17" xfId="0" applyFont="1" applyBorder="1" applyAlignment="1" applyProtection="1">
      <alignment horizontal="left"/>
    </xf>
    <xf numFmtId="0" fontId="1" fillId="0" borderId="0" xfId="0" applyFont="1" applyAlignment="1" applyProtection="1">
      <alignment horizontal="left"/>
    </xf>
    <xf numFmtId="0" fontId="4" fillId="0" borderId="2" xfId="0" applyFont="1" applyBorder="1" applyAlignment="1" applyProtection="1">
      <alignment horizontal="center" vertical="center"/>
      <protection locked="0"/>
    </xf>
    <xf numFmtId="166" fontId="24" fillId="0" borderId="8" xfId="0" applyNumberFormat="1" applyFont="1" applyBorder="1" applyAlignment="1" applyProtection="1">
      <alignment horizontal="center" vertical="center"/>
    </xf>
    <xf numFmtId="166" fontId="24" fillId="0" borderId="9" xfId="0" applyNumberFormat="1" applyFont="1" applyBorder="1" applyAlignment="1" applyProtection="1">
      <alignment horizontal="center" vertical="center"/>
    </xf>
    <xf numFmtId="166" fontId="24" fillId="0" borderId="1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49" fontId="21" fillId="0" borderId="0" xfId="0" applyNumberFormat="1" applyFont="1" applyAlignment="1" applyProtection="1">
      <alignment horizontal="center" wrapText="1"/>
    </xf>
    <xf numFmtId="0" fontId="1" fillId="0" borderId="0" xfId="0" applyFont="1" applyAlignment="1" applyProtection="1">
      <alignment horizontal="left" vertical="top" wrapText="1"/>
    </xf>
    <xf numFmtId="0" fontId="1" fillId="0" borderId="0" xfId="0" applyFont="1" applyAlignment="1" applyProtection="1">
      <alignment horizontal="left" wrapText="1"/>
    </xf>
    <xf numFmtId="0" fontId="9" fillId="2" borderId="0" xfId="0" applyFont="1" applyFill="1" applyAlignment="1" applyProtection="1">
      <alignment horizontal="center"/>
    </xf>
    <xf numFmtId="0" fontId="20" fillId="0" borderId="0" xfId="0" applyFont="1" applyAlignment="1" applyProtection="1">
      <alignment horizontal="left" vertical="top" wrapText="1"/>
    </xf>
    <xf numFmtId="49" fontId="4" fillId="0" borderId="0" xfId="0" applyNumberFormat="1" applyFont="1" applyAlignment="1" applyProtection="1">
      <alignment horizontal="left" wrapText="1"/>
    </xf>
    <xf numFmtId="0" fontId="14" fillId="0" borderId="8" xfId="0" applyFont="1" applyBorder="1" applyAlignment="1" applyProtection="1">
      <alignment horizontal="center"/>
    </xf>
    <xf numFmtId="0" fontId="14" fillId="0" borderId="9" xfId="0" applyFont="1" applyBorder="1" applyAlignment="1" applyProtection="1">
      <alignment horizontal="center"/>
    </xf>
    <xf numFmtId="0" fontId="14" fillId="0" borderId="10" xfId="0" applyFont="1" applyBorder="1" applyAlignment="1" applyProtection="1">
      <alignment horizontal="center"/>
    </xf>
    <xf numFmtId="0" fontId="14" fillId="0" borderId="0" xfId="0" applyFont="1" applyBorder="1" applyAlignment="1" applyProtection="1">
      <alignment horizontal="center"/>
    </xf>
    <xf numFmtId="0" fontId="1" fillId="0" borderId="0" xfId="0" applyFont="1" applyBorder="1" applyAlignment="1" applyProtection="1">
      <alignment horizontal="left" wrapText="1"/>
    </xf>
    <xf numFmtId="164" fontId="18" fillId="0" borderId="3" xfId="0" applyNumberFormat="1" applyFont="1" applyBorder="1" applyAlignment="1" applyProtection="1">
      <alignment horizontal="center"/>
    </xf>
    <xf numFmtId="0" fontId="2" fillId="0" borderId="6" xfId="0" applyFont="1" applyBorder="1" applyAlignment="1" applyProtection="1">
      <alignment horizontal="center" vertical="center"/>
    </xf>
    <xf numFmtId="0" fontId="2" fillId="0" borderId="1"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164" fontId="17" fillId="0" borderId="3" xfId="0" applyNumberFormat="1" applyFont="1" applyBorder="1" applyAlignment="1" applyProtection="1">
      <alignment horizontal="center"/>
      <protection locked="0"/>
    </xf>
    <xf numFmtId="0" fontId="14" fillId="0" borderId="14"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14" fillId="0" borderId="3" xfId="0" applyFont="1" applyBorder="1" applyAlignment="1" applyProtection="1">
      <alignment horizontal="center"/>
    </xf>
    <xf numFmtId="0" fontId="16" fillId="0" borderId="3" xfId="0" applyFont="1" applyBorder="1" applyAlignment="1" applyProtection="1">
      <alignment horizontal="center"/>
    </xf>
    <xf numFmtId="0" fontId="11" fillId="0" borderId="2" xfId="0" applyFont="1" applyBorder="1" applyAlignment="1" applyProtection="1">
      <alignment horizontal="center"/>
    </xf>
    <xf numFmtId="0" fontId="22" fillId="2" borderId="0" xfId="0" applyFont="1" applyFill="1" applyAlignment="1" applyProtection="1">
      <alignment horizontal="center"/>
    </xf>
    <xf numFmtId="165" fontId="14" fillId="0" borderId="8" xfId="0" applyNumberFormat="1" applyFont="1" applyBorder="1" applyAlignment="1" applyProtection="1">
      <alignment horizontal="center"/>
    </xf>
    <xf numFmtId="165" fontId="14" fillId="0" borderId="9" xfId="0" applyNumberFormat="1" applyFont="1" applyBorder="1" applyAlignment="1" applyProtection="1">
      <alignment horizontal="center"/>
    </xf>
    <xf numFmtId="165" fontId="14" fillId="0" borderId="10" xfId="0" applyNumberFormat="1" applyFont="1" applyBorder="1" applyAlignment="1" applyProtection="1">
      <alignment horizontal="center"/>
    </xf>
    <xf numFmtId="0" fontId="21" fillId="0" borderId="0" xfId="0" applyFont="1" applyBorder="1" applyAlignment="1" applyProtection="1">
      <alignment horizontal="center"/>
    </xf>
    <xf numFmtId="0" fontId="15" fillId="0" borderId="0" xfId="0" applyFont="1" applyFill="1" applyAlignment="1" applyProtection="1">
      <alignment horizontal="center" wrapText="1"/>
    </xf>
    <xf numFmtId="0" fontId="6" fillId="0" borderId="0" xfId="0" applyFont="1" applyAlignment="1" applyProtection="1">
      <alignment horizontal="center"/>
    </xf>
    <xf numFmtId="0" fontId="23" fillId="2" borderId="0" xfId="0" applyFont="1" applyFill="1" applyAlignment="1" applyProtection="1">
      <alignment horizontal="center"/>
    </xf>
    <xf numFmtId="0" fontId="4" fillId="0" borderId="7"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166" fontId="11" fillId="0" borderId="8" xfId="0" applyNumberFormat="1" applyFont="1" applyBorder="1" applyAlignment="1" applyProtection="1">
      <alignment horizontal="center"/>
      <protection locked="0"/>
    </xf>
    <xf numFmtId="166" fontId="11" fillId="0" borderId="9" xfId="0" applyNumberFormat="1" applyFont="1" applyBorder="1" applyAlignment="1" applyProtection="1">
      <alignment horizontal="center"/>
      <protection locked="0"/>
    </xf>
    <xf numFmtId="166" fontId="11" fillId="0" borderId="10" xfId="0" applyNumberFormat="1" applyFont="1" applyBorder="1" applyAlignment="1" applyProtection="1">
      <alignment horizontal="center"/>
      <protection locked="0"/>
    </xf>
    <xf numFmtId="0" fontId="4" fillId="0" borderId="17" xfId="0" applyFont="1" applyBorder="1" applyAlignment="1" applyProtection="1">
      <alignment horizontal="left"/>
    </xf>
    <xf numFmtId="0" fontId="4" fillId="0" borderId="0" xfId="0" applyFont="1" applyProtection="1"/>
    <xf numFmtId="0" fontId="4" fillId="0" borderId="17" xfId="0" applyFont="1" applyBorder="1" applyProtection="1"/>
    <xf numFmtId="0" fontId="27" fillId="2" borderId="0" xfId="0" applyFont="1" applyFill="1" applyAlignment="1" applyProtection="1">
      <alignment horizontal="center"/>
    </xf>
    <xf numFmtId="165" fontId="14" fillId="2" borderId="2" xfId="0" applyNumberFormat="1" applyFont="1" applyFill="1" applyBorder="1" applyAlignment="1" applyProtection="1">
      <alignment horizontal="center"/>
    </xf>
    <xf numFmtId="0" fontId="14" fillId="2" borderId="2" xfId="0" applyFont="1" applyFill="1" applyBorder="1" applyAlignment="1" applyProtection="1">
      <alignment horizontal="center"/>
    </xf>
    <xf numFmtId="0" fontId="24" fillId="0" borderId="0" xfId="0" applyFont="1" applyBorder="1" applyAlignment="1" applyProtection="1">
      <alignment horizontal="center" vertical="center"/>
    </xf>
    <xf numFmtId="167" fontId="1" fillId="0" borderId="2" xfId="0" applyNumberFormat="1" applyFont="1" applyBorder="1" applyAlignment="1" applyProtection="1">
      <alignment horizontal="center"/>
      <protection locked="0"/>
    </xf>
    <xf numFmtId="0" fontId="1" fillId="0" borderId="0" xfId="0" applyFont="1" applyProtection="1"/>
    <xf numFmtId="166" fontId="14" fillId="0" borderId="8" xfId="0" applyNumberFormat="1" applyFont="1" applyBorder="1" applyAlignment="1" applyProtection="1">
      <alignment horizontal="center"/>
    </xf>
    <xf numFmtId="166" fontId="14" fillId="0" borderId="9" xfId="0" applyNumberFormat="1" applyFont="1" applyBorder="1" applyAlignment="1" applyProtection="1">
      <alignment horizontal="center"/>
    </xf>
    <xf numFmtId="166" fontId="14" fillId="0" borderId="10" xfId="0" applyNumberFormat="1" applyFont="1" applyBorder="1" applyAlignment="1" applyProtection="1">
      <alignment horizontal="center"/>
    </xf>
    <xf numFmtId="0" fontId="1" fillId="0" borderId="2" xfId="0" applyFont="1" applyBorder="1" applyAlignment="1" applyProtection="1">
      <alignment horizontal="center"/>
      <protection locked="0"/>
    </xf>
    <xf numFmtId="0" fontId="1" fillId="0" borderId="2" xfId="0" applyNumberFormat="1" applyFont="1" applyBorder="1" applyAlignment="1" applyProtection="1">
      <alignment horizontal="center"/>
      <protection locked="0"/>
    </xf>
    <xf numFmtId="49" fontId="4" fillId="2" borderId="0" xfId="0" applyNumberFormat="1" applyFont="1" applyFill="1" applyAlignment="1" applyProtection="1">
      <alignment horizontal="center"/>
    </xf>
    <xf numFmtId="49" fontId="4" fillId="0" borderId="2" xfId="0" applyNumberFormat="1" applyFont="1" applyBorder="1" applyAlignment="1" applyProtection="1">
      <alignment horizontal="center"/>
      <protection locked="0"/>
    </xf>
    <xf numFmtId="0" fontId="1" fillId="0" borderId="4"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11" xfId="0" applyFont="1" applyBorder="1" applyAlignment="1" applyProtection="1">
      <alignment horizontal="center" wrapText="1"/>
      <protection locked="0"/>
    </xf>
    <xf numFmtId="0" fontId="1" fillId="0" borderId="7" xfId="0" applyFont="1"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1" fillId="0" borderId="12" xfId="0" applyFont="1" applyBorder="1" applyAlignment="1" applyProtection="1">
      <alignment horizontal="center" wrapText="1"/>
      <protection locked="0"/>
    </xf>
    <xf numFmtId="0" fontId="1" fillId="0" borderId="6" xfId="0" applyFont="1" applyBorder="1" applyAlignment="1" applyProtection="1">
      <alignment horizontal="center" wrapText="1"/>
      <protection locked="0"/>
    </xf>
    <xf numFmtId="0" fontId="1" fillId="0" borderId="1" xfId="0" applyFont="1" applyBorder="1" applyAlignment="1" applyProtection="1">
      <alignment horizontal="center" wrapText="1"/>
      <protection locked="0"/>
    </xf>
    <xf numFmtId="0" fontId="1" fillId="0" borderId="13" xfId="0" applyFont="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18414</xdr:rowOff>
    </xdr:from>
    <xdr:to>
      <xdr:col>6</xdr:col>
      <xdr:colOff>76200</xdr:colOff>
      <xdr:row>5</xdr:row>
      <xdr:rowOff>94301</xdr:rowOff>
    </xdr:to>
    <xdr:pic>
      <xdr:nvPicPr>
        <xdr:cNvPr id="2" name="irc_mi" descr="http://i302.photobucket.com/albums/nn97/madi14_01/FFA_Emblem.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8414"/>
          <a:ext cx="1200150" cy="1489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19051</xdr:colOff>
      <xdr:row>1</xdr:row>
      <xdr:rowOff>9525</xdr:rowOff>
    </xdr:from>
    <xdr:to>
      <xdr:col>34</xdr:col>
      <xdr:colOff>171450</xdr:colOff>
      <xdr:row>3</xdr:row>
      <xdr:rowOff>390392</xdr:rowOff>
    </xdr:to>
    <xdr:pic>
      <xdr:nvPicPr>
        <xdr:cNvPr id="3" name="Picture 2"/>
        <xdr:cNvPicPr>
          <a:picLocks noChangeAspect="1"/>
        </xdr:cNvPicPr>
      </xdr:nvPicPr>
      <xdr:blipFill rotWithShape="1">
        <a:blip xmlns:r="http://schemas.openxmlformats.org/officeDocument/2006/relationships" r:embed="rId2"/>
        <a:srcRect r="1767"/>
        <a:stretch/>
      </xdr:blipFill>
      <xdr:spPr>
        <a:xfrm>
          <a:off x="1352551" y="200025"/>
          <a:ext cx="5295899" cy="10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218439</xdr:rowOff>
    </xdr:from>
    <xdr:to>
      <xdr:col>5</xdr:col>
      <xdr:colOff>205887</xdr:colOff>
      <xdr:row>5</xdr:row>
      <xdr:rowOff>107290</xdr:rowOff>
    </xdr:to>
    <xdr:pic>
      <xdr:nvPicPr>
        <xdr:cNvPr id="2" name="irc_mi" descr="http://i302.photobucket.com/albums/nn97/madi14_01/FFA_Emblem.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18439"/>
          <a:ext cx="1200150" cy="1489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22411</xdr:colOff>
      <xdr:row>1</xdr:row>
      <xdr:rowOff>22410</xdr:rowOff>
    </xdr:from>
    <xdr:to>
      <xdr:col>34</xdr:col>
      <xdr:colOff>174810</xdr:colOff>
      <xdr:row>2</xdr:row>
      <xdr:rowOff>324969</xdr:rowOff>
    </xdr:to>
    <xdr:pic>
      <xdr:nvPicPr>
        <xdr:cNvPr id="3" name="Picture 2"/>
        <xdr:cNvPicPr>
          <a:picLocks noChangeAspect="1"/>
        </xdr:cNvPicPr>
      </xdr:nvPicPr>
      <xdr:blipFill rotWithShape="1">
        <a:blip xmlns:r="http://schemas.openxmlformats.org/officeDocument/2006/relationships" r:embed="rId2"/>
        <a:srcRect r="1767" b="39068"/>
        <a:stretch/>
      </xdr:blipFill>
      <xdr:spPr>
        <a:xfrm>
          <a:off x="1467970" y="257734"/>
          <a:ext cx="5295899" cy="649941"/>
        </a:xfrm>
        <a:prstGeom prst="rect">
          <a:avLst/>
        </a:prstGeom>
      </xdr:spPr>
    </xdr:pic>
    <xdr:clientData/>
  </xdr:twoCellAnchor>
  <xdr:twoCellAnchor editAs="oneCell">
    <xdr:from>
      <xdr:col>4</xdr:col>
      <xdr:colOff>98535</xdr:colOff>
      <xdr:row>6</xdr:row>
      <xdr:rowOff>1</xdr:rowOff>
    </xdr:from>
    <xdr:to>
      <xdr:col>30</xdr:col>
      <xdr:colOff>39414</xdr:colOff>
      <xdr:row>8</xdr:row>
      <xdr:rowOff>14333</xdr:rowOff>
    </xdr:to>
    <xdr:pic>
      <xdr:nvPicPr>
        <xdr:cNvPr id="4" name="Picture 3"/>
        <xdr:cNvPicPr>
          <a:picLocks noChangeAspect="1"/>
        </xdr:cNvPicPr>
      </xdr:nvPicPr>
      <xdr:blipFill>
        <a:blip xmlns:r="http://schemas.openxmlformats.org/officeDocument/2006/relationships" r:embed="rId3"/>
        <a:stretch>
          <a:fillRect/>
        </a:stretch>
      </xdr:blipFill>
      <xdr:spPr>
        <a:xfrm>
          <a:off x="886811" y="1891863"/>
          <a:ext cx="5071241" cy="4610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18414</xdr:rowOff>
    </xdr:from>
    <xdr:to>
      <xdr:col>6</xdr:col>
      <xdr:colOff>76200</xdr:colOff>
      <xdr:row>4</xdr:row>
      <xdr:rowOff>245510</xdr:rowOff>
    </xdr:to>
    <xdr:pic>
      <xdr:nvPicPr>
        <xdr:cNvPr id="2" name="irc_mi" descr="http://i302.photobucket.com/albums/nn97/madi14_01/FFA_Emblem.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8414"/>
          <a:ext cx="1143000" cy="15034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136920</xdr:colOff>
      <xdr:row>0</xdr:row>
      <xdr:rowOff>189173</xdr:rowOff>
    </xdr:from>
    <xdr:to>
      <xdr:col>34</xdr:col>
      <xdr:colOff>216693</xdr:colOff>
      <xdr:row>4</xdr:row>
      <xdr:rowOff>29765</xdr:rowOff>
    </xdr:to>
    <xdr:pic>
      <xdr:nvPicPr>
        <xdr:cNvPr id="3" name="Picture 2"/>
        <xdr:cNvPicPr>
          <a:picLocks noChangeAspect="1"/>
        </xdr:cNvPicPr>
      </xdr:nvPicPr>
      <xdr:blipFill rotWithShape="1">
        <a:blip xmlns:r="http://schemas.openxmlformats.org/officeDocument/2006/relationships" r:embed="rId2"/>
        <a:srcRect r="1621"/>
        <a:stretch/>
      </xdr:blipFill>
      <xdr:spPr>
        <a:xfrm>
          <a:off x="1279920" y="189173"/>
          <a:ext cx="5423298" cy="1120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I95"/>
  <sheetViews>
    <sheetView showGridLines="0" view="pageLayout" topLeftCell="A48" zoomScaleNormal="100" workbookViewId="0">
      <selection activeCell="H10" sqref="H10:AI10"/>
    </sheetView>
  </sheetViews>
  <sheetFormatPr defaultColWidth="2.7109375" defaultRowHeight="15" x14ac:dyDescent="0.25"/>
  <cols>
    <col min="1" max="1" width="2.7109375" style="2"/>
    <col min="2" max="16384" width="2.7109375" style="1"/>
  </cols>
  <sheetData>
    <row r="1" spans="1:35" x14ac:dyDescent="0.25">
      <c r="A1" s="4"/>
      <c r="B1" s="59"/>
      <c r="C1" s="59"/>
      <c r="D1" s="59"/>
      <c r="E1" s="59"/>
      <c r="F1" s="59"/>
      <c r="G1" s="59"/>
      <c r="H1" s="59"/>
      <c r="I1" s="59"/>
      <c r="J1" s="59"/>
      <c r="K1" s="59"/>
      <c r="L1" s="59"/>
      <c r="M1" s="59"/>
      <c r="N1" s="59"/>
      <c r="O1" s="59"/>
      <c r="P1" s="59"/>
      <c r="Q1" s="59"/>
      <c r="R1" s="59"/>
      <c r="S1" s="59"/>
      <c r="T1" s="59"/>
      <c r="U1" s="59"/>
      <c r="V1" s="59"/>
      <c r="W1" s="59"/>
      <c r="X1" s="6"/>
      <c r="Y1" s="6"/>
      <c r="Z1" s="6"/>
      <c r="AA1" s="6"/>
      <c r="AB1" s="112"/>
      <c r="AC1" s="112"/>
      <c r="AD1" s="112"/>
      <c r="AE1" s="112"/>
      <c r="AF1" s="112"/>
      <c r="AG1" s="112"/>
      <c r="AH1" s="59"/>
      <c r="AI1" s="59"/>
    </row>
    <row r="2" spans="1:35" ht="27" x14ac:dyDescent="0.45">
      <c r="A2" s="4"/>
      <c r="B2" s="59"/>
      <c r="C2" s="59"/>
      <c r="D2" s="59"/>
      <c r="E2" s="59"/>
      <c r="F2" s="59"/>
      <c r="G2" s="59"/>
      <c r="H2" s="113" t="s">
        <v>0</v>
      </c>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row>
    <row r="3" spans="1:35" ht="27" x14ac:dyDescent="0.45">
      <c r="A3" s="4"/>
      <c r="B3" s="59"/>
      <c r="C3" s="59"/>
      <c r="D3" s="59"/>
      <c r="E3" s="59"/>
      <c r="F3" s="59"/>
      <c r="G3" s="59"/>
      <c r="H3" s="114" t="s">
        <v>1</v>
      </c>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row>
    <row r="4" spans="1:35" ht="30.75" x14ac:dyDescent="0.4">
      <c r="A4" s="4"/>
      <c r="B4" s="59"/>
      <c r="C4" s="59"/>
      <c r="D4" s="59"/>
      <c r="E4" s="59"/>
      <c r="F4" s="59"/>
      <c r="G4" s="7"/>
      <c r="H4" s="115" t="s">
        <v>138</v>
      </c>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row>
    <row r="5" spans="1:35" ht="12.75" customHeight="1" x14ac:dyDescent="0.45">
      <c r="A5" s="4"/>
      <c r="B5" s="59"/>
      <c r="C5" s="59"/>
      <c r="D5" s="59"/>
      <c r="E5" s="59"/>
      <c r="F5" s="59"/>
      <c r="G5" s="7"/>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row>
    <row r="6" spans="1:35" ht="24" thickBot="1" x14ac:dyDescent="0.4">
      <c r="A6" s="4" t="s">
        <v>15</v>
      </c>
      <c r="B6" s="56" t="s">
        <v>7</v>
      </c>
      <c r="C6" s="55"/>
      <c r="D6" s="55"/>
      <c r="E6" s="55"/>
      <c r="F6" s="69"/>
      <c r="G6" s="69"/>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row>
    <row r="7" spans="1:35" ht="7.5" customHeight="1" x14ac:dyDescent="0.25">
      <c r="A7" s="4"/>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9"/>
      <c r="AI7" s="59"/>
    </row>
    <row r="8" spans="1:35" ht="21" thickBot="1" x14ac:dyDescent="0.35">
      <c r="A8" s="4" t="s">
        <v>19</v>
      </c>
      <c r="B8" s="56" t="s">
        <v>8</v>
      </c>
      <c r="C8" s="55"/>
      <c r="D8" s="55"/>
      <c r="E8" s="55"/>
      <c r="F8" s="55"/>
      <c r="G8" s="55"/>
      <c r="H8" s="85"/>
      <c r="I8" s="85"/>
      <c r="J8" s="85"/>
      <c r="K8" s="85"/>
      <c r="L8" s="85"/>
      <c r="M8" s="85"/>
      <c r="N8" s="85"/>
      <c r="O8" s="85"/>
      <c r="P8" s="85"/>
      <c r="Q8" s="55"/>
      <c r="R8" s="116" t="s">
        <v>9</v>
      </c>
      <c r="S8" s="116"/>
      <c r="T8" s="116"/>
      <c r="U8" s="116"/>
      <c r="V8" s="116"/>
      <c r="W8" s="116"/>
      <c r="X8" s="116"/>
      <c r="Y8" s="116"/>
      <c r="Z8" s="116"/>
      <c r="AA8" s="116"/>
      <c r="AB8" s="116"/>
      <c r="AC8" s="116"/>
      <c r="AD8" s="85"/>
      <c r="AE8" s="85"/>
      <c r="AF8" s="85"/>
      <c r="AG8" s="85"/>
      <c r="AH8" s="85"/>
      <c r="AI8" s="85"/>
    </row>
    <row r="9" spans="1:35" ht="7.35" customHeight="1" x14ac:dyDescent="0.25">
      <c r="A9" s="4"/>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9"/>
      <c r="AI9" s="59"/>
    </row>
    <row r="10" spans="1:35" ht="21" thickBot="1" x14ac:dyDescent="0.35">
      <c r="A10" s="4" t="s">
        <v>47</v>
      </c>
      <c r="B10" s="56" t="s">
        <v>34</v>
      </c>
      <c r="C10" s="55"/>
      <c r="D10" s="55"/>
      <c r="E10" s="55"/>
      <c r="F10" s="55"/>
      <c r="G10" s="70"/>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row>
    <row r="11" spans="1:35" x14ac:dyDescent="0.25">
      <c r="A11" s="4"/>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9"/>
      <c r="AI11" s="59"/>
    </row>
    <row r="12" spans="1:35" x14ac:dyDescent="0.25">
      <c r="A12" s="4" t="s">
        <v>46</v>
      </c>
      <c r="B12" s="56" t="s">
        <v>33</v>
      </c>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9"/>
      <c r="AI12" s="59"/>
    </row>
    <row r="13" spans="1:35" ht="14.25" customHeight="1" x14ac:dyDescent="0.25">
      <c r="A13" s="4"/>
      <c r="B13" s="88" t="s">
        <v>35</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row>
    <row r="14" spans="1:35" ht="14.25" customHeight="1" x14ac:dyDescent="0.25">
      <c r="A14" s="4"/>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row>
    <row r="15" spans="1:35" x14ac:dyDescent="0.25">
      <c r="A15" s="4"/>
      <c r="B15" s="60"/>
      <c r="C15" s="60"/>
      <c r="D15" s="60"/>
      <c r="E15" s="60"/>
      <c r="F15" s="60"/>
      <c r="G15" s="60"/>
      <c r="H15" s="60"/>
      <c r="I15" s="60"/>
      <c r="J15" s="60"/>
      <c r="K15" s="60"/>
      <c r="L15" s="55"/>
      <c r="M15" s="55"/>
      <c r="N15" s="55"/>
      <c r="O15" s="55"/>
      <c r="P15" s="55"/>
      <c r="Q15" s="55"/>
      <c r="R15" s="55"/>
      <c r="S15" s="55"/>
      <c r="T15" s="55"/>
      <c r="U15" s="55"/>
      <c r="V15" s="55"/>
      <c r="W15" s="55"/>
      <c r="X15" s="55"/>
      <c r="Y15" s="55"/>
      <c r="Z15" s="55"/>
      <c r="AA15" s="55"/>
      <c r="AB15" s="55"/>
      <c r="AC15" s="55"/>
      <c r="AD15" s="55"/>
      <c r="AE15" s="55"/>
      <c r="AF15" s="55"/>
      <c r="AG15" s="55"/>
      <c r="AH15" s="59"/>
      <c r="AI15" s="59"/>
    </row>
    <row r="16" spans="1:35" ht="15" customHeight="1" thickBot="1" x14ac:dyDescent="0.3">
      <c r="A16" s="4"/>
      <c r="B16" s="89" t="s">
        <v>36</v>
      </c>
      <c r="C16" s="89"/>
      <c r="D16" s="89"/>
      <c r="E16" s="89"/>
      <c r="F16" s="89"/>
      <c r="G16" s="89"/>
      <c r="H16" s="89"/>
      <c r="I16" s="89"/>
      <c r="J16" s="89"/>
      <c r="K16" s="82"/>
      <c r="L16" s="82"/>
      <c r="M16" s="82"/>
      <c r="N16" s="82"/>
      <c r="O16" s="82"/>
      <c r="P16" s="82"/>
      <c r="Q16" s="82"/>
      <c r="R16" s="82"/>
      <c r="S16" s="82"/>
      <c r="T16" s="82"/>
      <c r="U16" s="82"/>
      <c r="V16" s="82"/>
      <c r="W16" s="82"/>
      <c r="X16" s="82"/>
      <c r="Y16" s="82"/>
      <c r="Z16" s="6"/>
      <c r="AA16" s="61"/>
      <c r="AB16" s="61" t="s">
        <v>38</v>
      </c>
      <c r="AC16" s="83"/>
      <c r="AD16" s="83"/>
      <c r="AE16" s="83"/>
      <c r="AF16" s="83"/>
      <c r="AG16" s="83"/>
      <c r="AH16" s="83"/>
      <c r="AI16" s="83"/>
    </row>
    <row r="17" spans="1:35" x14ac:dyDescent="0.25">
      <c r="A17" s="4"/>
      <c r="B17" s="62"/>
      <c r="C17" s="62"/>
      <c r="D17" s="62"/>
      <c r="E17" s="62"/>
      <c r="F17" s="62"/>
      <c r="G17" s="62"/>
      <c r="H17" s="62"/>
      <c r="I17" s="62"/>
      <c r="J17" s="62"/>
      <c r="K17" s="62"/>
      <c r="L17" s="61"/>
      <c r="M17" s="61"/>
      <c r="N17" s="61"/>
      <c r="O17" s="61"/>
      <c r="P17" s="61"/>
      <c r="Q17" s="61"/>
      <c r="R17" s="61"/>
      <c r="S17" s="61"/>
      <c r="T17" s="61"/>
      <c r="U17" s="61"/>
      <c r="V17" s="61"/>
      <c r="W17" s="61"/>
      <c r="X17" s="61"/>
      <c r="Y17" s="61"/>
      <c r="Z17" s="6"/>
      <c r="AA17" s="61"/>
      <c r="AB17" s="61"/>
      <c r="AC17" s="61"/>
      <c r="AD17" s="61"/>
      <c r="AE17" s="61"/>
      <c r="AF17" s="61"/>
      <c r="AG17" s="61"/>
      <c r="AH17" s="61"/>
      <c r="AI17" s="61"/>
    </row>
    <row r="18" spans="1:35" ht="15" customHeight="1" thickBot="1" x14ac:dyDescent="0.3">
      <c r="A18" s="4"/>
      <c r="B18" s="89" t="s">
        <v>37</v>
      </c>
      <c r="C18" s="89"/>
      <c r="D18" s="89"/>
      <c r="E18" s="89"/>
      <c r="F18" s="89"/>
      <c r="G18" s="89"/>
      <c r="H18" s="89"/>
      <c r="I18" s="89"/>
      <c r="J18" s="89"/>
      <c r="K18" s="82"/>
      <c r="L18" s="82"/>
      <c r="M18" s="82"/>
      <c r="N18" s="82"/>
      <c r="O18" s="82"/>
      <c r="P18" s="82"/>
      <c r="Q18" s="82"/>
      <c r="R18" s="82"/>
      <c r="S18" s="82"/>
      <c r="T18" s="82"/>
      <c r="U18" s="82"/>
      <c r="V18" s="82"/>
      <c r="W18" s="82"/>
      <c r="X18" s="82"/>
      <c r="Y18" s="82"/>
      <c r="Z18" s="6"/>
      <c r="AA18" s="61"/>
      <c r="AB18" s="61" t="s">
        <v>38</v>
      </c>
      <c r="AC18" s="83"/>
      <c r="AD18" s="83"/>
      <c r="AE18" s="83"/>
      <c r="AF18" s="83"/>
      <c r="AG18" s="83"/>
      <c r="AH18" s="83"/>
      <c r="AI18" s="83"/>
    </row>
    <row r="19" spans="1:35" x14ac:dyDescent="0.25">
      <c r="A19" s="4"/>
      <c r="B19" s="60"/>
      <c r="C19" s="60"/>
      <c r="D19" s="60"/>
      <c r="E19" s="60"/>
      <c r="F19" s="60"/>
      <c r="G19" s="60"/>
      <c r="H19" s="60"/>
      <c r="I19" s="60"/>
      <c r="J19" s="60"/>
      <c r="K19" s="60"/>
      <c r="L19" s="55"/>
      <c r="M19" s="55"/>
      <c r="N19" s="55"/>
      <c r="O19" s="55"/>
      <c r="P19" s="55"/>
      <c r="Q19" s="55"/>
      <c r="R19" s="55"/>
      <c r="S19" s="55"/>
      <c r="T19" s="55"/>
      <c r="U19" s="55"/>
      <c r="V19" s="55"/>
      <c r="W19" s="55"/>
      <c r="X19" s="55"/>
      <c r="Y19" s="55"/>
      <c r="Z19" s="55"/>
      <c r="AA19" s="55"/>
      <c r="AB19" s="55"/>
      <c r="AC19" s="55"/>
      <c r="AD19" s="55"/>
      <c r="AE19" s="55"/>
      <c r="AF19" s="55"/>
      <c r="AG19" s="55"/>
      <c r="AH19" s="59"/>
      <c r="AI19" s="59"/>
    </row>
    <row r="20" spans="1:35" x14ac:dyDescent="0.25">
      <c r="A20" s="4" t="s">
        <v>45</v>
      </c>
      <c r="B20" s="56" t="s">
        <v>39</v>
      </c>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9"/>
      <c r="AI20" s="59"/>
    </row>
    <row r="21" spans="1:35" ht="16.5" customHeight="1" thickBot="1" x14ac:dyDescent="0.3">
      <c r="A21" s="4"/>
      <c r="B21" s="63" t="s">
        <v>143</v>
      </c>
      <c r="C21" s="63"/>
      <c r="D21" s="63"/>
      <c r="E21" s="63"/>
      <c r="F21" s="63"/>
      <c r="G21" s="63"/>
      <c r="H21" s="63"/>
      <c r="I21" s="63"/>
      <c r="J21" s="63"/>
      <c r="K21" s="63"/>
      <c r="L21" s="71"/>
      <c r="M21" s="79">
        <f>H6</f>
        <v>0</v>
      </c>
      <c r="N21" s="79"/>
      <c r="O21" s="79"/>
      <c r="P21" s="79"/>
      <c r="Q21" s="79"/>
      <c r="R21" s="79"/>
      <c r="S21" s="79"/>
      <c r="T21" s="79"/>
      <c r="U21" s="79"/>
      <c r="V21" s="79"/>
      <c r="W21" s="79"/>
      <c r="X21" s="79"/>
      <c r="Y21" s="79"/>
      <c r="Z21" s="79"/>
      <c r="AA21" s="63" t="s">
        <v>40</v>
      </c>
      <c r="AB21" s="63"/>
      <c r="AC21" s="63"/>
      <c r="AD21" s="63"/>
      <c r="AE21" s="63"/>
      <c r="AF21" s="63"/>
      <c r="AG21" s="63"/>
      <c r="AH21" s="64"/>
      <c r="AI21" s="64"/>
    </row>
    <row r="22" spans="1:35" ht="14.25" customHeight="1" x14ac:dyDescent="0.25">
      <c r="A22" s="4"/>
      <c r="B22" s="87" t="s">
        <v>144</v>
      </c>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row>
    <row r="23" spans="1:35" x14ac:dyDescent="0.25">
      <c r="A23" s="4"/>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row>
    <row r="24" spans="1:35" x14ac:dyDescent="0.25">
      <c r="A24" s="4"/>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row>
    <row r="25" spans="1:35" ht="21" customHeight="1" x14ac:dyDescent="0.25">
      <c r="A25" s="4"/>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row>
    <row r="26" spans="1:35" x14ac:dyDescent="0.25">
      <c r="A26" s="4"/>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row>
    <row r="27" spans="1:35" ht="15.75" thickBot="1" x14ac:dyDescent="0.3">
      <c r="A27" s="4"/>
      <c r="B27" s="91" t="s">
        <v>41</v>
      </c>
      <c r="C27" s="91"/>
      <c r="D27" s="91"/>
      <c r="E27" s="91"/>
      <c r="F27" s="91"/>
      <c r="G27" s="91"/>
      <c r="H27" s="91"/>
      <c r="I27" s="91"/>
      <c r="J27" s="91"/>
      <c r="K27" s="82"/>
      <c r="L27" s="82"/>
      <c r="M27" s="82"/>
      <c r="N27" s="82"/>
      <c r="O27" s="82"/>
      <c r="P27" s="82"/>
      <c r="Q27" s="82"/>
      <c r="R27" s="82"/>
      <c r="S27" s="82"/>
      <c r="T27" s="82"/>
      <c r="U27" s="82"/>
      <c r="V27" s="82"/>
      <c r="W27" s="82"/>
      <c r="X27" s="82"/>
      <c r="Y27" s="82"/>
      <c r="Z27" s="6"/>
      <c r="AA27" s="61"/>
      <c r="AB27" s="61" t="s">
        <v>38</v>
      </c>
      <c r="AC27" s="83"/>
      <c r="AD27" s="83"/>
      <c r="AE27" s="83"/>
      <c r="AF27" s="83"/>
      <c r="AG27" s="83"/>
      <c r="AH27" s="83"/>
      <c r="AI27" s="83"/>
    </row>
    <row r="28" spans="1:35" x14ac:dyDescent="0.25">
      <c r="A28" s="4"/>
      <c r="B28" s="65"/>
      <c r="C28" s="65"/>
      <c r="D28" s="65"/>
      <c r="E28" s="65"/>
      <c r="F28" s="65"/>
      <c r="G28" s="65"/>
      <c r="H28" s="65"/>
      <c r="I28" s="65"/>
      <c r="J28" s="65"/>
      <c r="K28" s="62"/>
      <c r="L28" s="61"/>
      <c r="M28" s="61"/>
      <c r="N28" s="61"/>
      <c r="O28" s="61"/>
      <c r="P28" s="61"/>
      <c r="Q28" s="61"/>
      <c r="R28" s="61"/>
      <c r="S28" s="61"/>
      <c r="T28" s="61"/>
      <c r="U28" s="61"/>
      <c r="V28" s="61"/>
      <c r="W28" s="61"/>
      <c r="X28" s="61"/>
      <c r="Y28" s="61"/>
      <c r="Z28" s="6"/>
      <c r="AA28" s="61"/>
      <c r="AB28" s="61"/>
      <c r="AC28" s="61"/>
      <c r="AD28" s="61"/>
      <c r="AE28" s="61"/>
      <c r="AF28" s="61"/>
      <c r="AG28" s="61"/>
      <c r="AH28" s="61"/>
      <c r="AI28" s="61"/>
    </row>
    <row r="29" spans="1:35" ht="15" customHeight="1" thickBot="1" x14ac:dyDescent="0.3">
      <c r="A29" s="4"/>
      <c r="B29" s="91" t="s">
        <v>42</v>
      </c>
      <c r="C29" s="91"/>
      <c r="D29" s="91"/>
      <c r="E29" s="91"/>
      <c r="F29" s="91"/>
      <c r="G29" s="91"/>
      <c r="H29" s="91"/>
      <c r="I29" s="91"/>
      <c r="J29" s="91"/>
      <c r="K29" s="82"/>
      <c r="L29" s="82"/>
      <c r="M29" s="82"/>
      <c r="N29" s="82"/>
      <c r="O29" s="82"/>
      <c r="P29" s="82"/>
      <c r="Q29" s="82"/>
      <c r="R29" s="82"/>
      <c r="S29" s="82"/>
      <c r="T29" s="82"/>
      <c r="U29" s="82"/>
      <c r="V29" s="82"/>
      <c r="W29" s="82"/>
      <c r="X29" s="82"/>
      <c r="Y29" s="82"/>
      <c r="Z29" s="6"/>
      <c r="AA29" s="61"/>
      <c r="AB29" s="61" t="s">
        <v>38</v>
      </c>
      <c r="AC29" s="83"/>
      <c r="AD29" s="83"/>
      <c r="AE29" s="83"/>
      <c r="AF29" s="83"/>
      <c r="AG29" s="83"/>
      <c r="AH29" s="83"/>
      <c r="AI29" s="83"/>
    </row>
    <row r="30" spans="1:35" x14ac:dyDescent="0.25">
      <c r="A30" s="4"/>
      <c r="B30" s="65"/>
      <c r="C30" s="65"/>
      <c r="D30" s="65"/>
      <c r="E30" s="65"/>
      <c r="F30" s="65"/>
      <c r="G30" s="65"/>
      <c r="H30" s="65"/>
      <c r="I30" s="65"/>
      <c r="J30" s="65"/>
      <c r="K30" s="62"/>
      <c r="L30" s="61"/>
      <c r="M30" s="61"/>
      <c r="N30" s="61"/>
      <c r="O30" s="61"/>
      <c r="P30" s="61"/>
      <c r="Q30" s="61"/>
      <c r="R30" s="61"/>
      <c r="S30" s="61"/>
      <c r="T30" s="61"/>
      <c r="U30" s="61"/>
      <c r="V30" s="61"/>
      <c r="W30" s="61"/>
      <c r="X30" s="61"/>
      <c r="Y30" s="61"/>
      <c r="Z30" s="6"/>
      <c r="AA30" s="61"/>
      <c r="AB30" s="61"/>
      <c r="AC30" s="61"/>
      <c r="AD30" s="61"/>
      <c r="AE30" s="61"/>
      <c r="AF30" s="61"/>
      <c r="AG30" s="61"/>
      <c r="AH30" s="61"/>
      <c r="AI30" s="61"/>
    </row>
    <row r="31" spans="1:35" ht="15.75" thickBot="1" x14ac:dyDescent="0.3">
      <c r="A31" s="4"/>
      <c r="B31" s="91" t="s">
        <v>43</v>
      </c>
      <c r="C31" s="91"/>
      <c r="D31" s="91"/>
      <c r="E31" s="91"/>
      <c r="F31" s="91"/>
      <c r="G31" s="91"/>
      <c r="H31" s="91"/>
      <c r="I31" s="91"/>
      <c r="J31" s="91"/>
      <c r="K31" s="82"/>
      <c r="L31" s="82"/>
      <c r="M31" s="82"/>
      <c r="N31" s="82"/>
      <c r="O31" s="82"/>
      <c r="P31" s="82"/>
      <c r="Q31" s="82"/>
      <c r="R31" s="82"/>
      <c r="S31" s="82"/>
      <c r="T31" s="82"/>
      <c r="U31" s="82"/>
      <c r="V31" s="82"/>
      <c r="W31" s="82"/>
      <c r="X31" s="82"/>
      <c r="Y31" s="82"/>
      <c r="Z31" s="6"/>
      <c r="AA31" s="61"/>
      <c r="AB31" s="61" t="s">
        <v>38</v>
      </c>
      <c r="AC31" s="83"/>
      <c r="AD31" s="83"/>
      <c r="AE31" s="83"/>
      <c r="AF31" s="83"/>
      <c r="AG31" s="83"/>
      <c r="AH31" s="83"/>
      <c r="AI31" s="83"/>
    </row>
    <row r="32" spans="1:35" x14ac:dyDescent="0.25">
      <c r="A32" s="4"/>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row>
    <row r="33" spans="1:35" x14ac:dyDescent="0.25">
      <c r="A33" s="78" t="s">
        <v>48</v>
      </c>
      <c r="B33" s="56" t="s">
        <v>44</v>
      </c>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row>
    <row r="34" spans="1:35" ht="16.5" customHeight="1" thickBot="1" x14ac:dyDescent="0.3">
      <c r="A34" s="78"/>
      <c r="B34" s="66" t="s">
        <v>49</v>
      </c>
      <c r="C34" s="66"/>
      <c r="D34" s="66"/>
      <c r="E34" s="66"/>
      <c r="F34" s="66"/>
      <c r="G34" s="66"/>
      <c r="H34" s="79">
        <f>H6</f>
        <v>0</v>
      </c>
      <c r="I34" s="79"/>
      <c r="J34" s="79"/>
      <c r="K34" s="79"/>
      <c r="L34" s="79"/>
      <c r="M34" s="79"/>
      <c r="N34" s="79"/>
      <c r="O34" s="79"/>
      <c r="P34" s="79"/>
      <c r="Q34" s="79"/>
      <c r="R34" s="79"/>
      <c r="S34" s="79"/>
      <c r="T34" s="79"/>
      <c r="U34" s="79"/>
      <c r="V34" s="79"/>
      <c r="W34" s="90" t="s">
        <v>52</v>
      </c>
      <c r="X34" s="90"/>
      <c r="Y34" s="90"/>
      <c r="Z34" s="90"/>
      <c r="AA34" s="90"/>
      <c r="AB34" s="90"/>
      <c r="AC34" s="90"/>
      <c r="AD34" s="90"/>
      <c r="AE34" s="90"/>
      <c r="AF34" s="90"/>
      <c r="AG34" s="90"/>
      <c r="AH34" s="90"/>
      <c r="AI34" s="90"/>
    </row>
    <row r="35" spans="1:35" x14ac:dyDescent="0.25">
      <c r="A35" s="4"/>
      <c r="B35" s="87" t="s">
        <v>145</v>
      </c>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row>
    <row r="36" spans="1:35" x14ac:dyDescent="0.25">
      <c r="A36" s="4"/>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row>
    <row r="37" spans="1:35" ht="15.75" customHeight="1" thickBot="1" x14ac:dyDescent="0.3">
      <c r="A37" s="4"/>
      <c r="B37" s="80" t="s">
        <v>53</v>
      </c>
      <c r="C37" s="80"/>
      <c r="D37" s="80"/>
      <c r="E37" s="80"/>
      <c r="F37" s="80"/>
      <c r="G37" s="80"/>
      <c r="H37" s="80"/>
      <c r="I37" s="80"/>
      <c r="J37" s="80"/>
      <c r="K37" s="80"/>
      <c r="L37" s="80"/>
      <c r="M37" s="81"/>
      <c r="N37" s="81"/>
      <c r="O37" s="81"/>
      <c r="P37" s="81"/>
      <c r="Q37" s="81"/>
      <c r="R37" s="81"/>
      <c r="S37" s="81"/>
      <c r="T37" s="81"/>
      <c r="U37" s="81"/>
      <c r="V37" s="81"/>
      <c r="W37" s="81"/>
      <c r="X37" s="81"/>
      <c r="Y37" s="81"/>
      <c r="Z37" s="6"/>
      <c r="AA37" s="61"/>
      <c r="AB37" s="61" t="s">
        <v>38</v>
      </c>
      <c r="AC37" s="83"/>
      <c r="AD37" s="83"/>
      <c r="AE37" s="83"/>
      <c r="AF37" s="83"/>
      <c r="AG37" s="83"/>
      <c r="AH37" s="83"/>
      <c r="AI37" s="83"/>
    </row>
    <row r="38" spans="1:35" x14ac:dyDescent="0.25">
      <c r="A38" s="4"/>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row>
    <row r="39" spans="1:35" x14ac:dyDescent="0.25">
      <c r="A39" s="4" t="s">
        <v>50</v>
      </c>
      <c r="B39" s="56" t="s">
        <v>51</v>
      </c>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row>
    <row r="40" spans="1:35" x14ac:dyDescent="0.25">
      <c r="A40" s="4"/>
      <c r="B40" s="90" t="s">
        <v>54</v>
      </c>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row>
    <row r="41" spans="1:35" ht="8.25" customHeight="1" x14ac:dyDescent="0.25">
      <c r="A41" s="4"/>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row>
    <row r="42" spans="1:35" ht="15.75" thickBot="1" x14ac:dyDescent="0.3">
      <c r="A42" s="4"/>
      <c r="B42" s="68"/>
      <c r="C42" s="68"/>
      <c r="D42" s="68"/>
      <c r="E42" s="68"/>
      <c r="F42" s="68"/>
      <c r="G42" s="68"/>
      <c r="H42" s="68"/>
      <c r="I42" s="68"/>
      <c r="J42" s="68"/>
      <c r="K42" s="68"/>
      <c r="L42" s="68"/>
      <c r="M42" s="68"/>
      <c r="N42" s="68"/>
      <c r="O42" s="68"/>
      <c r="P42" s="68"/>
      <c r="Q42" s="59"/>
      <c r="R42" s="59"/>
      <c r="S42" s="68"/>
      <c r="T42" s="68"/>
      <c r="U42" s="68"/>
      <c r="V42" s="68"/>
      <c r="W42" s="68"/>
      <c r="X42" s="68"/>
      <c r="Y42" s="68"/>
      <c r="Z42" s="68"/>
      <c r="AA42" s="68"/>
      <c r="AB42" s="68"/>
      <c r="AC42" s="68"/>
      <c r="AD42" s="68"/>
      <c r="AE42" s="68"/>
      <c r="AF42" s="68"/>
      <c r="AG42" s="68"/>
      <c r="AH42" s="59"/>
      <c r="AI42" s="59"/>
    </row>
    <row r="43" spans="1:35" x14ac:dyDescent="0.25">
      <c r="A43" s="4"/>
      <c r="B43" s="6" t="s">
        <v>55</v>
      </c>
      <c r="C43" s="6"/>
      <c r="D43" s="6"/>
      <c r="E43" s="6"/>
      <c r="F43" s="6"/>
      <c r="G43" s="6"/>
      <c r="H43" s="6"/>
      <c r="I43" s="6"/>
      <c r="J43" s="6"/>
      <c r="K43" s="6"/>
      <c r="L43" s="6"/>
      <c r="M43" s="6"/>
      <c r="N43" s="6"/>
      <c r="O43" s="59"/>
      <c r="P43" s="59"/>
      <c r="Q43" s="59"/>
      <c r="R43" s="59"/>
      <c r="S43" s="6" t="s">
        <v>57</v>
      </c>
      <c r="T43" s="6"/>
      <c r="U43" s="6"/>
      <c r="V43" s="6"/>
      <c r="W43" s="6"/>
      <c r="X43" s="6"/>
      <c r="Y43" s="6"/>
      <c r="Z43" s="6"/>
      <c r="AA43" s="6"/>
      <c r="AB43" s="6"/>
      <c r="AC43" s="6"/>
      <c r="AD43" s="6"/>
      <c r="AE43" s="6"/>
      <c r="AF43" s="59"/>
      <c r="AG43" s="59"/>
      <c r="AH43" s="6"/>
      <c r="AI43" s="59"/>
    </row>
    <row r="44" spans="1:35" x14ac:dyDescent="0.25">
      <c r="A44" s="4"/>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row>
    <row r="45" spans="1:35" ht="15.75" thickBot="1" x14ac:dyDescent="0.3">
      <c r="A45" s="4"/>
      <c r="B45" s="68"/>
      <c r="C45" s="68"/>
      <c r="D45" s="68"/>
      <c r="E45" s="68"/>
      <c r="F45" s="68"/>
      <c r="G45" s="68"/>
      <c r="H45" s="68"/>
      <c r="I45" s="68"/>
      <c r="J45" s="68"/>
      <c r="K45" s="68"/>
      <c r="L45" s="68"/>
      <c r="M45" s="68"/>
      <c r="N45" s="68"/>
      <c r="O45" s="68"/>
      <c r="P45" s="68"/>
      <c r="Q45" s="59"/>
      <c r="R45" s="59"/>
      <c r="S45" s="68"/>
      <c r="T45" s="68"/>
      <c r="U45" s="68"/>
      <c r="V45" s="68"/>
      <c r="W45" s="68"/>
      <c r="X45" s="68"/>
      <c r="Y45" s="68"/>
      <c r="Z45" s="68"/>
      <c r="AA45" s="68"/>
      <c r="AB45" s="68"/>
      <c r="AC45" s="68"/>
      <c r="AD45" s="68"/>
      <c r="AE45" s="68"/>
      <c r="AF45" s="68"/>
      <c r="AG45" s="68"/>
      <c r="AH45" s="59"/>
      <c r="AI45" s="59"/>
    </row>
    <row r="46" spans="1:35" x14ac:dyDescent="0.25">
      <c r="A46" s="4"/>
      <c r="B46" s="6" t="s">
        <v>56</v>
      </c>
      <c r="C46" s="6"/>
      <c r="D46" s="6"/>
      <c r="E46" s="6"/>
      <c r="F46" s="6"/>
      <c r="G46" s="6"/>
      <c r="H46" s="6"/>
      <c r="I46" s="6"/>
      <c r="J46" s="6"/>
      <c r="K46" s="6"/>
      <c r="L46" s="6"/>
      <c r="M46" s="6"/>
      <c r="N46" s="6"/>
      <c r="O46" s="59"/>
      <c r="P46" s="59"/>
      <c r="Q46" s="59"/>
      <c r="R46" s="59"/>
      <c r="S46" s="6" t="s">
        <v>58</v>
      </c>
      <c r="T46" s="6"/>
      <c r="U46" s="6"/>
      <c r="V46" s="6"/>
      <c r="W46" s="6"/>
      <c r="X46" s="6"/>
      <c r="Y46" s="6"/>
      <c r="Z46" s="6"/>
      <c r="AA46" s="6"/>
      <c r="AB46" s="6"/>
      <c r="AC46" s="6"/>
      <c r="AD46" s="6"/>
      <c r="AE46" s="6"/>
      <c r="AF46" s="59"/>
      <c r="AG46" s="59"/>
      <c r="AH46" s="59"/>
      <c r="AI46" s="59"/>
    </row>
    <row r="47" spans="1:35" x14ac:dyDescent="0.25">
      <c r="A47" s="86" t="s">
        <v>112</v>
      </c>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row>
    <row r="48" spans="1:35" x14ac:dyDescent="0.25">
      <c r="A48" s="4" t="s">
        <v>87</v>
      </c>
      <c r="B48" s="56" t="s">
        <v>113</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row>
    <row r="49" spans="1:35" x14ac:dyDescent="0.25">
      <c r="A49" s="4"/>
      <c r="B49" s="92" t="s">
        <v>114</v>
      </c>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row>
    <row r="50" spans="1:35" x14ac:dyDescent="0.25">
      <c r="A50" s="4"/>
      <c r="B50" s="93"/>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5"/>
    </row>
    <row r="51" spans="1:35" x14ac:dyDescent="0.25">
      <c r="A51" s="4"/>
      <c r="B51" s="96"/>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8"/>
    </row>
    <row r="52" spans="1:35" x14ac:dyDescent="0.25">
      <c r="A52" s="4"/>
      <c r="B52" s="96"/>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8"/>
    </row>
    <row r="53" spans="1:35" x14ac:dyDescent="0.25">
      <c r="A53" s="4"/>
      <c r="B53" s="96"/>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8"/>
    </row>
    <row r="54" spans="1:35" x14ac:dyDescent="0.25">
      <c r="A54" s="4"/>
      <c r="B54" s="96"/>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8"/>
    </row>
    <row r="55" spans="1:35" x14ac:dyDescent="0.25">
      <c r="A55" s="4"/>
      <c r="B55" s="99"/>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1"/>
    </row>
    <row r="56" spans="1:35" x14ac:dyDescent="0.25">
      <c r="A56" s="4"/>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5" x14ac:dyDescent="0.25">
      <c r="A57" s="4" t="s">
        <v>89</v>
      </c>
      <c r="B57" s="102" t="s">
        <v>116</v>
      </c>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row>
    <row r="58" spans="1:35" ht="15" customHeight="1" x14ac:dyDescent="0.25">
      <c r="A58" s="4"/>
      <c r="B58" s="91" t="s">
        <v>115</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row>
    <row r="59" spans="1:35" x14ac:dyDescent="0.25">
      <c r="A59" s="4"/>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row>
    <row r="60" spans="1:35" x14ac:dyDescent="0.25">
      <c r="A60" s="4"/>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row>
    <row r="61" spans="1:35" x14ac:dyDescent="0.25">
      <c r="A61" s="4"/>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row>
    <row r="62" spans="1:35" x14ac:dyDescent="0.25">
      <c r="A62" s="4"/>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row>
    <row r="63" spans="1:35" x14ac:dyDescent="0.25">
      <c r="A63" s="4"/>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row>
    <row r="64" spans="1:35" x14ac:dyDescent="0.25">
      <c r="A64" s="4"/>
      <c r="B64" s="103"/>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5"/>
    </row>
    <row r="65" spans="1:35" x14ac:dyDescent="0.25">
      <c r="A65" s="4"/>
      <c r="B65" s="106"/>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8"/>
    </row>
    <row r="66" spans="1:35" x14ac:dyDescent="0.25">
      <c r="A66" s="4"/>
      <c r="B66" s="106"/>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8"/>
    </row>
    <row r="67" spans="1:35" x14ac:dyDescent="0.25">
      <c r="A67" s="4"/>
      <c r="B67" s="106"/>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8"/>
    </row>
    <row r="68" spans="1:35" x14ac:dyDescent="0.25">
      <c r="A68" s="4"/>
      <c r="B68" s="106"/>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8"/>
    </row>
    <row r="69" spans="1:35" x14ac:dyDescent="0.25">
      <c r="A69" s="4"/>
      <c r="B69" s="106"/>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8"/>
    </row>
    <row r="70" spans="1:35" x14ac:dyDescent="0.25">
      <c r="A70" s="4"/>
      <c r="B70" s="106"/>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8"/>
    </row>
    <row r="71" spans="1:35" x14ac:dyDescent="0.25">
      <c r="A71" s="4"/>
      <c r="B71" s="106"/>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8"/>
    </row>
    <row r="72" spans="1:35" x14ac:dyDescent="0.25">
      <c r="A72" s="4"/>
      <c r="B72" s="106"/>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8"/>
    </row>
    <row r="73" spans="1:35" x14ac:dyDescent="0.25">
      <c r="A73" s="4"/>
      <c r="B73" s="106"/>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8"/>
    </row>
    <row r="74" spans="1:35" x14ac:dyDescent="0.25">
      <c r="A74" s="4"/>
      <c r="B74" s="106"/>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8"/>
    </row>
    <row r="75" spans="1:35" x14ac:dyDescent="0.25">
      <c r="A75" s="4"/>
      <c r="B75" s="109"/>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1"/>
    </row>
    <row r="76" spans="1:35" x14ac:dyDescent="0.25">
      <c r="A76" s="4"/>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row>
    <row r="77" spans="1:35" x14ac:dyDescent="0.25">
      <c r="A77" s="4"/>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row>
    <row r="78" spans="1:35" x14ac:dyDescent="0.25">
      <c r="A78" s="4"/>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row>
    <row r="79" spans="1:35" x14ac:dyDescent="0.25">
      <c r="A79" s="4"/>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row>
    <row r="80" spans="1:35" x14ac:dyDescent="0.25">
      <c r="A80" s="4"/>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row>
    <row r="81" spans="1:35" x14ac:dyDescent="0.25">
      <c r="A81" s="4"/>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row>
    <row r="82" spans="1:35" x14ac:dyDescent="0.25">
      <c r="A82" s="4"/>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row>
    <row r="83" spans="1:35" x14ac:dyDescent="0.25">
      <c r="A83" s="4"/>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row>
    <row r="84" spans="1:35" x14ac:dyDescent="0.25">
      <c r="A84" s="4"/>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row>
    <row r="85" spans="1:35" x14ac:dyDescent="0.25">
      <c r="A85" s="4"/>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row>
    <row r="86" spans="1:35" x14ac:dyDescent="0.25">
      <c r="A86" s="4"/>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row>
    <row r="87" spans="1:35" x14ac:dyDescent="0.25">
      <c r="A87" s="4"/>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row>
    <row r="88" spans="1:35" x14ac:dyDescent="0.25">
      <c r="A88" s="4"/>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row>
    <row r="89" spans="1:35" x14ac:dyDescent="0.25">
      <c r="A89" s="4"/>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row>
    <row r="90" spans="1:35" x14ac:dyDescent="0.25">
      <c r="A90" s="4"/>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row>
    <row r="91" spans="1:35" x14ac:dyDescent="0.25">
      <c r="A91" s="4"/>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row>
    <row r="92" spans="1:35" x14ac:dyDescent="0.25">
      <c r="A92" s="4"/>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row>
    <row r="93" spans="1:35" x14ac:dyDescent="0.25">
      <c r="A93" s="4"/>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row>
    <row r="94" spans="1:35" x14ac:dyDescent="0.25">
      <c r="A94" s="4"/>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row>
    <row r="95" spans="1:35" x14ac:dyDescent="0.25">
      <c r="A95" s="4"/>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row>
  </sheetData>
  <sheetProtection password="8CD5" sheet="1" objects="1" scenarios="1" selectLockedCells="1"/>
  <mergeCells count="40">
    <mergeCell ref="AC37:AI37"/>
    <mergeCell ref="AC27:AI27"/>
    <mergeCell ref="AC29:AI29"/>
    <mergeCell ref="AC31:AI31"/>
    <mergeCell ref="K27:Y27"/>
    <mergeCell ref="K29:Y29"/>
    <mergeCell ref="K31:Y31"/>
    <mergeCell ref="AB1:AG1"/>
    <mergeCell ref="H2:AI2"/>
    <mergeCell ref="H3:AI3"/>
    <mergeCell ref="H4:AI4"/>
    <mergeCell ref="H8:P8"/>
    <mergeCell ref="R8:AC8"/>
    <mergeCell ref="AD8:AI8"/>
    <mergeCell ref="B49:AI49"/>
    <mergeCell ref="B50:AI55"/>
    <mergeCell ref="B58:AI63"/>
    <mergeCell ref="B57:AI57"/>
    <mergeCell ref="B64:AI75"/>
    <mergeCell ref="AC16:AI16"/>
    <mergeCell ref="AC18:AI18"/>
    <mergeCell ref="H6:AI6"/>
    <mergeCell ref="H10:AI10"/>
    <mergeCell ref="A47:AI47"/>
    <mergeCell ref="B22:AI25"/>
    <mergeCell ref="B13:AI14"/>
    <mergeCell ref="B16:J16"/>
    <mergeCell ref="B18:J18"/>
    <mergeCell ref="B40:AI40"/>
    <mergeCell ref="B27:J27"/>
    <mergeCell ref="B29:J29"/>
    <mergeCell ref="B31:J31"/>
    <mergeCell ref="H34:V34"/>
    <mergeCell ref="W34:AI34"/>
    <mergeCell ref="B35:AI35"/>
    <mergeCell ref="M21:Z21"/>
    <mergeCell ref="B37:L37"/>
    <mergeCell ref="M37:Y37"/>
    <mergeCell ref="K16:Y16"/>
    <mergeCell ref="K18:Y18"/>
  </mergeCells>
  <pageMargins left="0.45" right="0.45" top="0.75" bottom="0.28409090909090912" header="0.3" footer="0.3"/>
  <pageSetup fitToWidth="0" fitToHeight="0" orientation="portrait" r:id="rId1"/>
  <headerFooter>
    <oddHeader>&amp;L&amp;"Arial,Regular"DUE AT JANUARY SCORING MEETINGS
&amp;R&amp;"Arial,Regular"2014-2017</oddHeader>
  </headerFooter>
  <ignoredErrors>
    <ignoredError sqref="A8 A10 A6 A12 A20 A33:A34 A39:A40 A48 A5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139"/>
  <sheetViews>
    <sheetView showGridLines="0" view="pageLayout" zoomScale="145" zoomScaleNormal="100" zoomScalePageLayoutView="145" workbookViewId="0">
      <selection activeCell="AC1" sqref="AC1:AI1"/>
    </sheetView>
  </sheetViews>
  <sheetFormatPr defaultColWidth="2.7109375" defaultRowHeight="15" x14ac:dyDescent="0.25"/>
  <cols>
    <col min="1" max="1" width="3.140625" style="4" customWidth="1"/>
    <col min="2" max="3" width="3.140625" style="5" customWidth="1"/>
    <col min="4" max="4" width="1.28515625" style="5" customWidth="1"/>
    <col min="5" max="7" width="3.140625" style="5" customWidth="1"/>
    <col min="8" max="8" width="2.7109375" style="5"/>
    <col min="9" max="9" width="3.42578125" style="15" customWidth="1"/>
    <col min="10" max="33" width="2.7109375" style="5"/>
    <col min="34" max="34" width="1.85546875" style="5" customWidth="1"/>
    <col min="35" max="35" width="3.42578125" style="5" customWidth="1"/>
    <col min="36" max="16384" width="2.7109375" style="5"/>
  </cols>
  <sheetData>
    <row r="1" spans="1:35" ht="18.75" thickBot="1" x14ac:dyDescent="0.3">
      <c r="B1" s="59"/>
      <c r="C1" s="59"/>
      <c r="D1" s="59"/>
      <c r="E1" s="59"/>
      <c r="F1" s="59"/>
      <c r="G1" s="59"/>
      <c r="H1" s="59"/>
      <c r="J1" s="59"/>
      <c r="K1" s="59"/>
      <c r="L1" s="59"/>
      <c r="M1" s="59"/>
      <c r="N1" s="59"/>
      <c r="O1" s="59"/>
      <c r="P1" s="59"/>
      <c r="Q1" s="59"/>
      <c r="R1" s="59"/>
      <c r="S1" s="59"/>
      <c r="T1" s="59"/>
      <c r="U1" s="59"/>
      <c r="V1" s="59"/>
      <c r="W1" s="59"/>
      <c r="X1" s="6"/>
      <c r="Y1" s="59"/>
      <c r="Z1" s="116" t="s">
        <v>63</v>
      </c>
      <c r="AA1" s="116"/>
      <c r="AB1" s="116"/>
      <c r="AC1" s="149">
        <f>'Cover Page'!H8</f>
        <v>0</v>
      </c>
      <c r="AD1" s="149"/>
      <c r="AE1" s="149"/>
      <c r="AF1" s="149"/>
      <c r="AG1" s="149"/>
      <c r="AH1" s="149"/>
      <c r="AI1" s="149"/>
    </row>
    <row r="2" spans="1:35" ht="27" x14ac:dyDescent="0.45">
      <c r="B2" s="59"/>
      <c r="C2" s="59"/>
      <c r="D2" s="59"/>
      <c r="E2" s="59"/>
      <c r="F2" s="59"/>
      <c r="G2" s="59"/>
      <c r="H2" s="113" t="s">
        <v>0</v>
      </c>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row>
    <row r="3" spans="1:35" ht="27" x14ac:dyDescent="0.45">
      <c r="B3" s="59"/>
      <c r="C3" s="59"/>
      <c r="D3" s="59"/>
      <c r="E3" s="59"/>
      <c r="F3" s="59"/>
      <c r="G3" s="59"/>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row>
    <row r="4" spans="1:35" ht="38.25" customHeight="1" x14ac:dyDescent="0.4">
      <c r="B4" s="59"/>
      <c r="C4" s="59"/>
      <c r="D4" s="59"/>
      <c r="E4" s="59"/>
      <c r="F4" s="59"/>
      <c r="G4" s="7"/>
      <c r="H4" s="87" t="s">
        <v>59</v>
      </c>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row>
    <row r="5" spans="1:35" x14ac:dyDescent="0.25">
      <c r="B5" s="59"/>
      <c r="C5" s="59"/>
      <c r="D5" s="59"/>
      <c r="E5" s="59"/>
      <c r="F5" s="59"/>
      <c r="G5" s="59"/>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row>
    <row r="6" spans="1:35" ht="23.25" customHeight="1" x14ac:dyDescent="0.25">
      <c r="A6" s="8"/>
      <c r="B6" s="59"/>
      <c r="C6" s="59"/>
      <c r="D6" s="59"/>
      <c r="E6" s="59"/>
      <c r="F6" s="59"/>
      <c r="G6" s="59"/>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row>
    <row r="7" spans="1:35" ht="16.5" customHeight="1" x14ac:dyDescent="0.3">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row>
    <row r="8" spans="1:35" ht="18.75" x14ac:dyDescent="0.3">
      <c r="A8" s="155" t="s">
        <v>68</v>
      </c>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row>
    <row r="9" spans="1:35" ht="14.25" x14ac:dyDescent="0.2">
      <c r="A9" s="156" t="s">
        <v>2</v>
      </c>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row>
    <row r="10" spans="1:35" ht="20.25" x14ac:dyDescent="0.3">
      <c r="A10" s="9"/>
      <c r="B10" s="10"/>
      <c r="C10" s="10"/>
      <c r="D10" s="10"/>
      <c r="E10" s="10"/>
      <c r="F10" s="10"/>
      <c r="G10" s="10"/>
      <c r="H10" s="10"/>
      <c r="I10" s="44"/>
      <c r="J10" s="144">
        <v>1</v>
      </c>
      <c r="K10" s="145"/>
      <c r="L10" s="145"/>
      <c r="M10" s="146"/>
      <c r="N10" s="147">
        <f>J10+1</f>
        <v>2</v>
      </c>
      <c r="O10" s="147"/>
      <c r="P10" s="147"/>
      <c r="Q10" s="147"/>
      <c r="R10" s="147">
        <f t="shared" ref="R10" si="0">N10+1</f>
        <v>3</v>
      </c>
      <c r="S10" s="147"/>
      <c r="T10" s="147"/>
      <c r="U10" s="147"/>
      <c r="V10" s="147">
        <f t="shared" ref="V10" si="1">R10+1</f>
        <v>4</v>
      </c>
      <c r="W10" s="147"/>
      <c r="X10" s="147"/>
      <c r="Y10" s="147"/>
      <c r="Z10" s="147">
        <f t="shared" ref="Z10" si="2">V10+1</f>
        <v>5</v>
      </c>
      <c r="AA10" s="147"/>
      <c r="AB10" s="147"/>
      <c r="AC10" s="147"/>
      <c r="AD10" s="148" t="s">
        <v>12</v>
      </c>
      <c r="AE10" s="148"/>
      <c r="AF10" s="148"/>
      <c r="AG10" s="148"/>
      <c r="AH10" s="59"/>
      <c r="AI10" s="59"/>
    </row>
    <row r="11" spans="1:35" ht="15" customHeight="1" x14ac:dyDescent="0.2">
      <c r="A11" s="141" t="s">
        <v>3</v>
      </c>
      <c r="B11" s="142"/>
      <c r="C11" s="142"/>
      <c r="D11" s="142"/>
      <c r="E11" s="142"/>
      <c r="F11" s="142"/>
      <c r="G11" s="142"/>
      <c r="H11" s="142"/>
      <c r="I11" s="142"/>
      <c r="J11" s="143"/>
      <c r="K11" s="143"/>
      <c r="L11" s="143"/>
      <c r="M11" s="143"/>
      <c r="N11" s="143"/>
      <c r="O11" s="143"/>
      <c r="P11" s="143"/>
      <c r="Q11" s="143"/>
      <c r="R11" s="143"/>
      <c r="S11" s="143"/>
      <c r="T11" s="143"/>
      <c r="U11" s="143"/>
      <c r="V11" s="143"/>
      <c r="W11" s="143"/>
      <c r="X11" s="143"/>
      <c r="Y11" s="143"/>
      <c r="Z11" s="143"/>
      <c r="AA11" s="143"/>
      <c r="AB11" s="143"/>
      <c r="AC11" s="143"/>
      <c r="AD11" s="138">
        <f>J11+N11+R11+V11+Z11</f>
        <v>0</v>
      </c>
      <c r="AE11" s="138"/>
      <c r="AF11" s="138"/>
      <c r="AG11" s="138"/>
      <c r="AH11" s="59"/>
      <c r="AI11" s="59"/>
    </row>
    <row r="12" spans="1:35" ht="14.25" customHeight="1" x14ac:dyDescent="0.2">
      <c r="A12" s="139" t="s">
        <v>10</v>
      </c>
      <c r="B12" s="140"/>
      <c r="C12" s="140"/>
      <c r="D12" s="140"/>
      <c r="E12" s="140"/>
      <c r="F12" s="140"/>
      <c r="G12" s="140"/>
      <c r="H12" s="140"/>
      <c r="I12" s="140"/>
      <c r="J12" s="143"/>
      <c r="K12" s="143"/>
      <c r="L12" s="143"/>
      <c r="M12" s="143"/>
      <c r="N12" s="143"/>
      <c r="O12" s="143"/>
      <c r="P12" s="143"/>
      <c r="Q12" s="143"/>
      <c r="R12" s="143"/>
      <c r="S12" s="143"/>
      <c r="T12" s="143"/>
      <c r="U12" s="143"/>
      <c r="V12" s="143"/>
      <c r="W12" s="143"/>
      <c r="X12" s="143"/>
      <c r="Y12" s="143"/>
      <c r="Z12" s="143"/>
      <c r="AA12" s="143"/>
      <c r="AB12" s="143"/>
      <c r="AC12" s="143"/>
      <c r="AD12" s="138"/>
      <c r="AE12" s="138"/>
      <c r="AF12" s="138"/>
      <c r="AG12" s="138"/>
      <c r="AH12" s="59"/>
      <c r="AI12" s="59"/>
    </row>
    <row r="13" spans="1:35" ht="15" customHeight="1" x14ac:dyDescent="0.2">
      <c r="A13" s="141" t="s">
        <v>4</v>
      </c>
      <c r="B13" s="142"/>
      <c r="C13" s="142"/>
      <c r="D13" s="142"/>
      <c r="E13" s="142"/>
      <c r="F13" s="142"/>
      <c r="G13" s="142"/>
      <c r="H13" s="142"/>
      <c r="I13" s="142"/>
      <c r="J13" s="143"/>
      <c r="K13" s="143"/>
      <c r="L13" s="143"/>
      <c r="M13" s="143"/>
      <c r="N13" s="143"/>
      <c r="O13" s="143"/>
      <c r="P13" s="143"/>
      <c r="Q13" s="143"/>
      <c r="R13" s="143"/>
      <c r="S13" s="143"/>
      <c r="T13" s="143"/>
      <c r="U13" s="143"/>
      <c r="V13" s="143"/>
      <c r="W13" s="143"/>
      <c r="X13" s="143"/>
      <c r="Y13" s="143"/>
      <c r="Z13" s="143"/>
      <c r="AA13" s="143"/>
      <c r="AB13" s="143"/>
      <c r="AC13" s="143"/>
      <c r="AD13" s="138">
        <f>J13+N13+R13+V13+Z13</f>
        <v>0</v>
      </c>
      <c r="AE13" s="138"/>
      <c r="AF13" s="138"/>
      <c r="AG13" s="138"/>
      <c r="AH13" s="59"/>
      <c r="AI13" s="59"/>
    </row>
    <row r="14" spans="1:35" ht="14.25" customHeight="1" x14ac:dyDescent="0.2">
      <c r="A14" s="139" t="s">
        <v>11</v>
      </c>
      <c r="B14" s="140"/>
      <c r="C14" s="140"/>
      <c r="D14" s="140"/>
      <c r="E14" s="140"/>
      <c r="F14" s="140"/>
      <c r="G14" s="140"/>
      <c r="H14" s="140"/>
      <c r="I14" s="140"/>
      <c r="J14" s="143"/>
      <c r="K14" s="143"/>
      <c r="L14" s="143"/>
      <c r="M14" s="143"/>
      <c r="N14" s="143"/>
      <c r="O14" s="143"/>
      <c r="P14" s="143"/>
      <c r="Q14" s="143"/>
      <c r="R14" s="143"/>
      <c r="S14" s="143"/>
      <c r="T14" s="143"/>
      <c r="U14" s="143"/>
      <c r="V14" s="143"/>
      <c r="W14" s="143"/>
      <c r="X14" s="143"/>
      <c r="Y14" s="143"/>
      <c r="Z14" s="143"/>
      <c r="AA14" s="143"/>
      <c r="AB14" s="143"/>
      <c r="AC14" s="143"/>
      <c r="AD14" s="138"/>
      <c r="AE14" s="138"/>
      <c r="AF14" s="138"/>
      <c r="AG14" s="138"/>
      <c r="AH14" s="59"/>
      <c r="AI14" s="59"/>
    </row>
    <row r="15" spans="1:35" ht="15" customHeight="1" x14ac:dyDescent="0.2">
      <c r="A15" s="141" t="s">
        <v>5</v>
      </c>
      <c r="B15" s="142"/>
      <c r="C15" s="142"/>
      <c r="D15" s="142"/>
      <c r="E15" s="142"/>
      <c r="F15" s="142"/>
      <c r="G15" s="142"/>
      <c r="H15" s="142"/>
      <c r="I15" s="142"/>
      <c r="J15" s="143"/>
      <c r="K15" s="143"/>
      <c r="L15" s="143"/>
      <c r="M15" s="143"/>
      <c r="N15" s="143"/>
      <c r="O15" s="143"/>
      <c r="P15" s="143"/>
      <c r="Q15" s="143"/>
      <c r="R15" s="143"/>
      <c r="S15" s="143"/>
      <c r="T15" s="143"/>
      <c r="U15" s="143"/>
      <c r="V15" s="143"/>
      <c r="W15" s="143"/>
      <c r="X15" s="143"/>
      <c r="Y15" s="143"/>
      <c r="Z15" s="143"/>
      <c r="AA15" s="143"/>
      <c r="AB15" s="143"/>
      <c r="AC15" s="143"/>
      <c r="AD15" s="138">
        <f>SUM(J15:AC16)</f>
        <v>0</v>
      </c>
      <c r="AE15" s="138"/>
      <c r="AF15" s="138"/>
      <c r="AG15" s="138"/>
      <c r="AH15" s="59"/>
      <c r="AI15" s="59"/>
    </row>
    <row r="16" spans="1:35" ht="14.25" customHeight="1" x14ac:dyDescent="0.2">
      <c r="A16" s="139" t="s">
        <v>11</v>
      </c>
      <c r="B16" s="140"/>
      <c r="C16" s="140"/>
      <c r="D16" s="140"/>
      <c r="E16" s="140"/>
      <c r="F16" s="140"/>
      <c r="G16" s="140"/>
      <c r="H16" s="140"/>
      <c r="I16" s="140"/>
      <c r="J16" s="143"/>
      <c r="K16" s="143"/>
      <c r="L16" s="143"/>
      <c r="M16" s="143"/>
      <c r="N16" s="143"/>
      <c r="O16" s="143"/>
      <c r="P16" s="143"/>
      <c r="Q16" s="143"/>
      <c r="R16" s="143"/>
      <c r="S16" s="143"/>
      <c r="T16" s="143"/>
      <c r="U16" s="143"/>
      <c r="V16" s="143"/>
      <c r="W16" s="143"/>
      <c r="X16" s="143"/>
      <c r="Y16" s="143"/>
      <c r="Z16" s="143"/>
      <c r="AA16" s="143"/>
      <c r="AB16" s="143"/>
      <c r="AC16" s="143"/>
      <c r="AD16" s="138"/>
      <c r="AE16" s="138"/>
      <c r="AF16" s="138"/>
      <c r="AG16" s="138"/>
      <c r="AH16" s="59"/>
      <c r="AI16" s="59"/>
    </row>
    <row r="17" spans="1:35" ht="15" customHeight="1" x14ac:dyDescent="0.2">
      <c r="A17" s="161" t="s">
        <v>21</v>
      </c>
      <c r="B17" s="162"/>
      <c r="C17" s="162"/>
      <c r="D17" s="162"/>
      <c r="E17" s="162"/>
      <c r="F17" s="162"/>
      <c r="G17" s="162"/>
      <c r="H17" s="162"/>
      <c r="I17" s="163"/>
      <c r="J17" s="143"/>
      <c r="K17" s="143"/>
      <c r="L17" s="143"/>
      <c r="M17" s="143"/>
      <c r="N17" s="143"/>
      <c r="O17" s="143"/>
      <c r="P17" s="143"/>
      <c r="Q17" s="143"/>
      <c r="R17" s="143"/>
      <c r="S17" s="143"/>
      <c r="T17" s="143"/>
      <c r="U17" s="143"/>
      <c r="V17" s="143"/>
      <c r="W17" s="143"/>
      <c r="X17" s="143"/>
      <c r="Y17" s="143"/>
      <c r="Z17" s="143"/>
      <c r="AA17" s="143"/>
      <c r="AB17" s="143"/>
      <c r="AC17" s="143"/>
      <c r="AD17" s="138">
        <f>J17+N17+R17+V17+Z17</f>
        <v>0</v>
      </c>
      <c r="AE17" s="138"/>
      <c r="AF17" s="138"/>
      <c r="AG17" s="138"/>
      <c r="AH17" s="59"/>
      <c r="AI17" s="59"/>
    </row>
    <row r="18" spans="1:35" ht="15" customHeight="1" x14ac:dyDescent="0.2">
      <c r="A18" s="158" t="s">
        <v>22</v>
      </c>
      <c r="B18" s="159"/>
      <c r="C18" s="159"/>
      <c r="D18" s="159"/>
      <c r="E18" s="159"/>
      <c r="F18" s="159"/>
      <c r="G18" s="159"/>
      <c r="H18" s="159"/>
      <c r="I18" s="160"/>
      <c r="J18" s="143"/>
      <c r="K18" s="143"/>
      <c r="L18" s="143"/>
      <c r="M18" s="143"/>
      <c r="N18" s="143"/>
      <c r="O18" s="143"/>
      <c r="P18" s="143"/>
      <c r="Q18" s="143"/>
      <c r="R18" s="143"/>
      <c r="S18" s="143"/>
      <c r="T18" s="143"/>
      <c r="U18" s="143"/>
      <c r="V18" s="143"/>
      <c r="W18" s="143"/>
      <c r="X18" s="143"/>
      <c r="Y18" s="143"/>
      <c r="Z18" s="143"/>
      <c r="AA18" s="143"/>
      <c r="AB18" s="143"/>
      <c r="AC18" s="143"/>
      <c r="AD18" s="138"/>
      <c r="AE18" s="138"/>
      <c r="AF18" s="138"/>
      <c r="AG18" s="138"/>
      <c r="AH18" s="59"/>
      <c r="AI18" s="59"/>
    </row>
    <row r="19" spans="1:35" ht="14.25" customHeight="1" x14ac:dyDescent="0.2">
      <c r="A19" s="139" t="s">
        <v>6</v>
      </c>
      <c r="B19" s="140"/>
      <c r="C19" s="140"/>
      <c r="D19" s="140"/>
      <c r="E19" s="140"/>
      <c r="F19" s="140"/>
      <c r="G19" s="140"/>
      <c r="H19" s="140"/>
      <c r="I19" s="140"/>
      <c r="J19" s="143"/>
      <c r="K19" s="143"/>
      <c r="L19" s="143"/>
      <c r="M19" s="143"/>
      <c r="N19" s="143"/>
      <c r="O19" s="143"/>
      <c r="P19" s="143"/>
      <c r="Q19" s="143"/>
      <c r="R19" s="143"/>
      <c r="S19" s="143"/>
      <c r="T19" s="143"/>
      <c r="U19" s="143"/>
      <c r="V19" s="143"/>
      <c r="W19" s="143"/>
      <c r="X19" s="143"/>
      <c r="Y19" s="143"/>
      <c r="Z19" s="143"/>
      <c r="AA19" s="143"/>
      <c r="AB19" s="143"/>
      <c r="AC19" s="143"/>
      <c r="AD19" s="138"/>
      <c r="AE19" s="138"/>
      <c r="AF19" s="138"/>
      <c r="AG19" s="138"/>
      <c r="AH19" s="59"/>
      <c r="AI19" s="59"/>
    </row>
    <row r="20" spans="1:35" ht="14.25" x14ac:dyDescent="0.2">
      <c r="A20" s="11"/>
      <c r="B20" s="11"/>
      <c r="C20" s="11"/>
      <c r="D20" s="11"/>
      <c r="E20" s="11"/>
      <c r="F20" s="11"/>
      <c r="G20" s="11"/>
      <c r="H20" s="11"/>
      <c r="I20" s="45"/>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59"/>
      <c r="AI20" s="59"/>
    </row>
    <row r="21" spans="1:35" x14ac:dyDescent="0.25">
      <c r="A21" s="130" t="s">
        <v>13</v>
      </c>
      <c r="B21" s="130"/>
      <c r="C21" s="130"/>
      <c r="D21" s="12"/>
      <c r="E21" s="130" t="s">
        <v>14</v>
      </c>
      <c r="F21" s="130"/>
      <c r="G21" s="130"/>
      <c r="H21" s="59"/>
      <c r="I21" s="86" t="s">
        <v>141</v>
      </c>
      <c r="J21" s="86"/>
      <c r="K21" s="86"/>
      <c r="L21" s="86"/>
      <c r="M21" s="86"/>
      <c r="N21" s="86"/>
      <c r="O21" s="11"/>
      <c r="P21" s="11"/>
      <c r="Q21" s="11"/>
      <c r="R21" s="11"/>
      <c r="S21" s="11"/>
      <c r="T21" s="11"/>
      <c r="U21" s="11"/>
      <c r="V21" s="11"/>
      <c r="W21" s="11"/>
      <c r="X21" s="11"/>
      <c r="Y21" s="11"/>
      <c r="Z21" s="11"/>
      <c r="AA21" s="11"/>
      <c r="AB21" s="11"/>
      <c r="AC21" s="11"/>
      <c r="AD21" s="11"/>
      <c r="AE21" s="11"/>
      <c r="AF21" s="59"/>
      <c r="AG21" s="59"/>
      <c r="AH21" s="59"/>
      <c r="AI21" s="59"/>
    </row>
    <row r="22" spans="1:35" ht="3.75" customHeight="1" x14ac:dyDescent="0.2">
      <c r="A22" s="13"/>
      <c r="B22" s="13"/>
      <c r="C22" s="13"/>
      <c r="D22" s="13"/>
      <c r="E22" s="13"/>
      <c r="F22" s="13"/>
      <c r="G22" s="13"/>
      <c r="H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row>
    <row r="23" spans="1:35" thickBot="1" x14ac:dyDescent="0.25">
      <c r="A23" s="14"/>
      <c r="B23" s="14"/>
      <c r="C23" s="14"/>
      <c r="D23" s="13"/>
      <c r="E23" s="14"/>
      <c r="F23" s="14"/>
      <c r="G23" s="14"/>
      <c r="H23" s="59"/>
      <c r="I23" s="15" t="s">
        <v>15</v>
      </c>
      <c r="J23" s="129" t="s">
        <v>16</v>
      </c>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59"/>
      <c r="AI23" s="59"/>
    </row>
    <row r="24" spans="1:35" thickBot="1" x14ac:dyDescent="0.25">
      <c r="A24" s="13"/>
      <c r="B24" s="13"/>
      <c r="C24" s="13"/>
      <c r="D24" s="13"/>
      <c r="E24" s="13"/>
      <c r="F24" s="13"/>
      <c r="G24" s="13"/>
      <c r="H24" s="5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59"/>
      <c r="AI24" s="59"/>
    </row>
    <row r="25" spans="1:35" ht="21" thickBot="1" x14ac:dyDescent="0.35">
      <c r="A25" s="157" t="str">
        <f>IF(OR(AD25&lt;(500),AD25&gt;="500"),"ERROR","MET")</f>
        <v>ERROR</v>
      </c>
      <c r="B25" s="157"/>
      <c r="C25" s="157"/>
      <c r="D25" s="157"/>
      <c r="E25" s="157"/>
      <c r="F25" s="157"/>
      <c r="G25" s="157"/>
      <c r="H25" s="16"/>
      <c r="J25" s="59"/>
      <c r="K25" s="59"/>
      <c r="L25" s="17" t="s">
        <v>17</v>
      </c>
      <c r="M25" s="59"/>
      <c r="N25" s="59"/>
      <c r="O25" s="59"/>
      <c r="P25" s="59"/>
      <c r="Q25" s="59"/>
      <c r="R25" s="59"/>
      <c r="S25" s="59"/>
      <c r="T25" s="59"/>
      <c r="U25" s="59"/>
      <c r="V25" s="59"/>
      <c r="W25" s="59"/>
      <c r="X25" s="59"/>
      <c r="Y25" s="59"/>
      <c r="Z25" s="59"/>
      <c r="AA25" s="59"/>
      <c r="AB25" s="59"/>
      <c r="AC25" s="59"/>
      <c r="AD25" s="133">
        <f>AD11+AD13+AD15</f>
        <v>0</v>
      </c>
      <c r="AE25" s="134"/>
      <c r="AF25" s="134"/>
      <c r="AG25" s="134"/>
      <c r="AH25" s="134"/>
      <c r="AI25" s="135"/>
    </row>
    <row r="26" spans="1:35" ht="14.25" customHeight="1" x14ac:dyDescent="0.3">
      <c r="A26" s="18"/>
      <c r="B26" s="18"/>
      <c r="C26" s="18"/>
      <c r="D26" s="18"/>
      <c r="E26" s="18"/>
      <c r="F26" s="18"/>
      <c r="G26" s="18"/>
      <c r="H26" s="59"/>
      <c r="J26" s="59"/>
      <c r="K26" s="59"/>
      <c r="L26" s="59"/>
      <c r="M26" s="59"/>
      <c r="N26" s="59"/>
      <c r="O26" s="19" t="s">
        <v>18</v>
      </c>
      <c r="P26" s="19"/>
      <c r="Q26" s="19"/>
      <c r="R26" s="19"/>
      <c r="S26" s="19"/>
      <c r="T26" s="19"/>
      <c r="U26" s="19"/>
      <c r="V26" s="59"/>
      <c r="W26" s="136"/>
      <c r="X26" s="136"/>
      <c r="Y26" s="136"/>
      <c r="Z26" s="136"/>
      <c r="AA26" s="136"/>
      <c r="AB26" s="136"/>
      <c r="AC26" s="59"/>
      <c r="AD26" s="59"/>
      <c r="AE26" s="59"/>
      <c r="AF26" s="59"/>
      <c r="AG26" s="59"/>
      <c r="AH26" s="59"/>
      <c r="AI26" s="59"/>
    </row>
    <row r="27" spans="1:35" ht="6" customHeight="1" x14ac:dyDescent="0.25">
      <c r="A27" s="18"/>
      <c r="B27" s="18"/>
      <c r="C27" s="18"/>
      <c r="D27" s="18"/>
      <c r="E27" s="18"/>
      <c r="F27" s="18"/>
      <c r="G27" s="18"/>
      <c r="H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row>
    <row r="28" spans="1:35" ht="16.5" x14ac:dyDescent="0.25">
      <c r="A28" s="18"/>
      <c r="B28" s="18"/>
      <c r="C28" s="18"/>
      <c r="D28" s="18"/>
      <c r="E28" s="18"/>
      <c r="F28" s="18"/>
      <c r="G28" s="18"/>
      <c r="H28" s="59"/>
      <c r="I28" s="15" t="s">
        <v>19</v>
      </c>
      <c r="J28" s="137" t="s">
        <v>20</v>
      </c>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59"/>
      <c r="AI28" s="59"/>
    </row>
    <row r="29" spans="1:35" ht="17.25" thickBot="1" x14ac:dyDescent="0.3">
      <c r="A29" s="18"/>
      <c r="B29" s="18"/>
      <c r="C29" s="18"/>
      <c r="D29" s="18"/>
      <c r="E29" s="18"/>
      <c r="F29" s="18"/>
      <c r="G29" s="18"/>
      <c r="H29" s="59"/>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59"/>
      <c r="AI29" s="59"/>
    </row>
    <row r="30" spans="1:35" ht="21" thickBot="1" x14ac:dyDescent="0.35">
      <c r="A30" s="150" t="str">
        <f>IF(OR(AD30&lt;(1000),AD30&gt;="1000"),"SEE B. BELOW","MET")</f>
        <v>SEE B. BELOW</v>
      </c>
      <c r="B30" s="150"/>
      <c r="C30" s="150"/>
      <c r="D30" s="150"/>
      <c r="E30" s="150"/>
      <c r="F30" s="150"/>
      <c r="G30" s="150"/>
      <c r="H30" s="20"/>
      <c r="J30" s="21" t="s">
        <v>25</v>
      </c>
      <c r="K30" s="22"/>
      <c r="L30" s="21" t="s">
        <v>23</v>
      </c>
      <c r="M30" s="22"/>
      <c r="N30" s="22"/>
      <c r="O30" s="22"/>
      <c r="P30" s="22"/>
      <c r="Q30" s="22"/>
      <c r="R30" s="22"/>
      <c r="S30" s="22"/>
      <c r="T30" s="22"/>
      <c r="U30" s="22"/>
      <c r="V30" s="22"/>
      <c r="W30" s="23"/>
      <c r="X30" s="23"/>
      <c r="Y30" s="59"/>
      <c r="Z30" s="59"/>
      <c r="AA30" s="59"/>
      <c r="AB30" s="59"/>
      <c r="AC30" s="59"/>
      <c r="AD30" s="151">
        <f>AD17</f>
        <v>0</v>
      </c>
      <c r="AE30" s="152"/>
      <c r="AF30" s="152"/>
      <c r="AG30" s="152"/>
      <c r="AH30" s="152"/>
      <c r="AI30" s="153"/>
    </row>
    <row r="31" spans="1:35" ht="16.5" x14ac:dyDescent="0.25">
      <c r="A31" s="18"/>
      <c r="B31" s="18"/>
      <c r="C31" s="18"/>
      <c r="D31" s="18"/>
      <c r="E31" s="18"/>
      <c r="F31" s="18"/>
      <c r="G31" s="18"/>
      <c r="H31" s="59"/>
      <c r="J31" s="22"/>
      <c r="K31" s="22"/>
      <c r="L31" s="22"/>
      <c r="M31" s="22"/>
      <c r="N31" s="22"/>
      <c r="O31" s="24" t="s">
        <v>29</v>
      </c>
      <c r="P31" s="24"/>
      <c r="Q31" s="24"/>
      <c r="R31" s="24"/>
      <c r="S31" s="24"/>
      <c r="T31" s="24"/>
      <c r="U31" s="24"/>
      <c r="V31" s="22"/>
      <c r="W31" s="22"/>
      <c r="X31" s="22"/>
      <c r="Y31" s="22"/>
      <c r="Z31" s="22"/>
      <c r="AA31" s="22"/>
      <c r="AB31" s="22"/>
      <c r="AC31" s="22"/>
      <c r="AD31" s="59"/>
      <c r="AE31" s="59"/>
      <c r="AF31" s="59"/>
      <c r="AG31" s="59"/>
      <c r="AH31" s="59"/>
      <c r="AI31" s="59"/>
    </row>
    <row r="32" spans="1:35" ht="17.25" thickBot="1" x14ac:dyDescent="0.3">
      <c r="A32" s="18"/>
      <c r="B32" s="18"/>
      <c r="C32" s="18"/>
      <c r="D32" s="18"/>
      <c r="E32" s="18"/>
      <c r="F32" s="18"/>
      <c r="G32" s="18"/>
      <c r="H32" s="59"/>
      <c r="J32" s="22"/>
      <c r="K32" s="22"/>
      <c r="L32" s="22"/>
      <c r="M32" s="22"/>
      <c r="N32" s="22"/>
      <c r="O32" s="154" t="s">
        <v>31</v>
      </c>
      <c r="P32" s="154"/>
      <c r="Q32" s="154"/>
      <c r="R32" s="154"/>
      <c r="S32" s="154"/>
      <c r="T32" s="154"/>
      <c r="U32" s="154"/>
      <c r="V32" s="154"/>
      <c r="W32" s="22"/>
      <c r="X32" s="22"/>
      <c r="Y32" s="22"/>
      <c r="Z32" s="22"/>
      <c r="AA32" s="22"/>
      <c r="AB32" s="22"/>
      <c r="AC32" s="59"/>
      <c r="AD32" s="59"/>
      <c r="AE32" s="59"/>
      <c r="AF32" s="59"/>
      <c r="AG32" s="59"/>
      <c r="AH32" s="59"/>
      <c r="AI32" s="59"/>
    </row>
    <row r="33" spans="1:35" ht="21" thickBot="1" x14ac:dyDescent="0.35">
      <c r="A33" s="150" t="str">
        <f>IF(OR(AD33&lt;(2000),AD33&gt;="2000"),"SEE C. BELOW","MET")</f>
        <v>SEE C. BELOW</v>
      </c>
      <c r="B33" s="150"/>
      <c r="C33" s="150"/>
      <c r="D33" s="150"/>
      <c r="E33" s="150"/>
      <c r="F33" s="150"/>
      <c r="G33" s="150"/>
      <c r="H33" s="20"/>
      <c r="J33" s="21" t="s">
        <v>26</v>
      </c>
      <c r="K33" s="22"/>
      <c r="L33" s="21" t="s">
        <v>24</v>
      </c>
      <c r="M33" s="22"/>
      <c r="N33" s="22"/>
      <c r="O33" s="22"/>
      <c r="P33" s="22"/>
      <c r="Q33" s="22"/>
      <c r="R33" s="22"/>
      <c r="S33" s="22"/>
      <c r="T33" s="22"/>
      <c r="U33" s="22"/>
      <c r="V33" s="22"/>
      <c r="W33" s="23"/>
      <c r="X33" s="23"/>
      <c r="Y33" s="23"/>
      <c r="Z33" s="59"/>
      <c r="AA33" s="59"/>
      <c r="AB33" s="59"/>
      <c r="AC33" s="59"/>
      <c r="AD33" s="151">
        <f>AD18+AD20+AB22</f>
        <v>0</v>
      </c>
      <c r="AE33" s="152"/>
      <c r="AF33" s="152"/>
      <c r="AG33" s="152"/>
      <c r="AH33" s="152"/>
      <c r="AI33" s="153"/>
    </row>
    <row r="34" spans="1:35" ht="16.5" x14ac:dyDescent="0.25">
      <c r="A34" s="18"/>
      <c r="B34" s="18"/>
      <c r="C34" s="18"/>
      <c r="D34" s="18"/>
      <c r="E34" s="18"/>
      <c r="F34" s="18"/>
      <c r="G34" s="18"/>
      <c r="H34" s="59"/>
      <c r="J34" s="22"/>
      <c r="K34" s="22"/>
      <c r="L34" s="22"/>
      <c r="M34" s="22"/>
      <c r="N34" s="22"/>
      <c r="O34" s="24" t="s">
        <v>30</v>
      </c>
      <c r="P34" s="24"/>
      <c r="Q34" s="24"/>
      <c r="R34" s="24"/>
      <c r="S34" s="24"/>
      <c r="T34" s="24"/>
      <c r="U34" s="24"/>
      <c r="V34" s="22"/>
      <c r="W34" s="22"/>
      <c r="X34" s="22"/>
      <c r="Y34" s="22"/>
      <c r="Z34" s="59"/>
      <c r="AA34" s="59"/>
      <c r="AB34" s="59"/>
      <c r="AC34" s="22"/>
      <c r="AD34" s="22"/>
      <c r="AE34" s="22"/>
      <c r="AF34" s="22"/>
      <c r="AG34" s="22"/>
      <c r="AH34" s="22"/>
      <c r="AI34" s="59"/>
    </row>
    <row r="35" spans="1:35" ht="16.5" x14ac:dyDescent="0.25">
      <c r="A35" s="18"/>
      <c r="B35" s="18"/>
      <c r="C35" s="18"/>
      <c r="D35" s="18"/>
      <c r="E35" s="18"/>
      <c r="F35" s="18"/>
      <c r="G35" s="18"/>
      <c r="H35" s="59"/>
      <c r="J35" s="22"/>
      <c r="K35" s="22"/>
      <c r="L35" s="22"/>
      <c r="M35" s="22"/>
      <c r="N35" s="22"/>
      <c r="O35" s="154" t="s">
        <v>31</v>
      </c>
      <c r="P35" s="154"/>
      <c r="Q35" s="154"/>
      <c r="R35" s="154"/>
      <c r="S35" s="154"/>
      <c r="T35" s="154"/>
      <c r="U35" s="154"/>
      <c r="V35" s="154"/>
      <c r="W35" s="22"/>
      <c r="X35" s="22"/>
      <c r="Y35" s="22"/>
      <c r="Z35" s="59"/>
      <c r="AA35" s="59"/>
      <c r="AB35" s="59"/>
      <c r="AC35" s="22"/>
      <c r="AD35" s="22"/>
      <c r="AE35" s="22"/>
      <c r="AF35" s="22"/>
      <c r="AG35" s="22"/>
      <c r="AH35" s="22"/>
      <c r="AI35" s="59"/>
    </row>
    <row r="36" spans="1:35" ht="20.25" x14ac:dyDescent="0.3">
      <c r="A36" s="150" t="str">
        <f>IF(OR(AD41&lt;(1000),AD41&gt;="1000"),"","MET")</f>
        <v/>
      </c>
      <c r="B36" s="150"/>
      <c r="C36" s="150"/>
      <c r="D36" s="150"/>
      <c r="E36" s="150"/>
      <c r="F36" s="150"/>
      <c r="G36" s="150"/>
      <c r="H36" s="20"/>
      <c r="J36" s="21" t="s">
        <v>27</v>
      </c>
      <c r="K36" s="59"/>
      <c r="L36" s="21" t="s">
        <v>28</v>
      </c>
      <c r="M36" s="22"/>
      <c r="N36" s="22"/>
      <c r="O36" s="22"/>
      <c r="P36" s="22"/>
      <c r="Q36" s="22"/>
      <c r="R36" s="22"/>
      <c r="S36" s="22"/>
      <c r="T36" s="22"/>
      <c r="U36" s="22"/>
      <c r="V36" s="22"/>
      <c r="W36" s="23"/>
      <c r="X36" s="23"/>
      <c r="Y36" s="23"/>
      <c r="Z36" s="59"/>
      <c r="AA36" s="59"/>
      <c r="AB36" s="59"/>
      <c r="AC36" s="23"/>
      <c r="AD36" s="117">
        <f>IF(OR(AD30&lt;(1000),AD30&gt;="1000"),AD17," ")</f>
        <v>0</v>
      </c>
      <c r="AE36" s="117"/>
      <c r="AF36" s="117"/>
      <c r="AG36" s="117"/>
      <c r="AH36" s="117"/>
      <c r="AI36" s="117"/>
    </row>
    <row r="37" spans="1:35" ht="21" thickBot="1" x14ac:dyDescent="0.35">
      <c r="A37" s="150" t="str">
        <f>IF(OR(AD37&lt;(750),AD37&gt;="750"),"ERROR","MET")</f>
        <v>ERROR</v>
      </c>
      <c r="B37" s="150"/>
      <c r="C37" s="150"/>
      <c r="D37" s="150"/>
      <c r="E37" s="150"/>
      <c r="F37" s="150"/>
      <c r="G37" s="150"/>
      <c r="H37" s="59"/>
      <c r="J37" s="59"/>
      <c r="K37" s="59"/>
      <c r="L37" s="59"/>
      <c r="M37" s="59" t="s">
        <v>76</v>
      </c>
      <c r="N37" s="59"/>
      <c r="O37" s="59"/>
      <c r="P37" s="59"/>
      <c r="Q37" s="59"/>
      <c r="R37" s="59"/>
      <c r="S37" s="59"/>
      <c r="T37" s="59"/>
      <c r="U37" s="59"/>
      <c r="V37" s="59"/>
      <c r="W37" s="59"/>
      <c r="X37" s="59"/>
      <c r="Y37" s="59"/>
      <c r="Z37" s="59"/>
      <c r="AA37" s="59"/>
      <c r="AB37" s="59"/>
      <c r="AC37" s="59"/>
      <c r="AD37" s="171">
        <f>AD17</f>
        <v>0</v>
      </c>
      <c r="AE37" s="171"/>
      <c r="AF37" s="171"/>
      <c r="AG37" s="171"/>
      <c r="AH37" s="171"/>
      <c r="AI37" s="171"/>
    </row>
    <row r="38" spans="1:35" ht="5.25" customHeight="1" x14ac:dyDescent="0.25">
      <c r="A38" s="18"/>
      <c r="B38" s="18"/>
      <c r="C38" s="18"/>
      <c r="D38" s="18"/>
      <c r="E38" s="18"/>
      <c r="F38" s="18"/>
      <c r="G38" s="18"/>
      <c r="H38" s="59"/>
      <c r="J38" s="59"/>
      <c r="K38" s="59"/>
      <c r="L38" s="59"/>
      <c r="M38" s="59"/>
      <c r="N38" s="59"/>
      <c r="O38" s="59"/>
      <c r="P38" s="59"/>
      <c r="Q38" s="59"/>
      <c r="R38" s="59"/>
      <c r="S38" s="59"/>
      <c r="T38" s="59"/>
      <c r="U38" s="59"/>
      <c r="V38" s="59"/>
      <c r="W38" s="59"/>
      <c r="X38" s="59"/>
      <c r="Y38" s="25"/>
      <c r="Z38" s="59"/>
      <c r="AA38" s="59"/>
      <c r="AB38" s="59"/>
      <c r="AC38" s="59"/>
      <c r="AD38" s="26"/>
      <c r="AE38" s="26"/>
      <c r="AF38" s="26"/>
      <c r="AG38" s="26"/>
      <c r="AH38" s="26"/>
      <c r="AI38" s="26"/>
    </row>
    <row r="39" spans="1:35" ht="21" thickBot="1" x14ac:dyDescent="0.35">
      <c r="A39" s="18"/>
      <c r="B39" s="18"/>
      <c r="C39" s="18"/>
      <c r="D39" s="18"/>
      <c r="E39" s="18"/>
      <c r="F39" s="18"/>
      <c r="G39" s="18"/>
      <c r="H39" s="59"/>
      <c r="J39" s="59"/>
      <c r="K39" s="59"/>
      <c r="L39" s="59"/>
      <c r="M39" s="59" t="s">
        <v>32</v>
      </c>
      <c r="N39" s="59"/>
      <c r="O39" s="59"/>
      <c r="P39" s="59"/>
      <c r="Q39" s="59"/>
      <c r="R39" s="59"/>
      <c r="S39" s="59"/>
      <c r="T39" s="59"/>
      <c r="U39" s="59"/>
      <c r="V39" s="59"/>
      <c r="W39" s="59"/>
      <c r="X39" s="59"/>
      <c r="Y39" s="27" t="s">
        <v>61</v>
      </c>
      <c r="Z39" s="59"/>
      <c r="AA39" s="59"/>
      <c r="AB39" s="59"/>
      <c r="AC39" s="59"/>
      <c r="AD39" s="172">
        <f>AD24+AD26+AB28</f>
        <v>0</v>
      </c>
      <c r="AE39" s="172"/>
      <c r="AF39" s="172"/>
      <c r="AG39" s="172"/>
      <c r="AH39" s="172"/>
      <c r="AI39" s="172"/>
    </row>
    <row r="40" spans="1:35" ht="17.25" thickBot="1" x14ac:dyDescent="0.3">
      <c r="A40" s="18"/>
      <c r="B40" s="18"/>
      <c r="C40" s="18"/>
      <c r="D40" s="18"/>
      <c r="E40" s="18"/>
      <c r="F40" s="18"/>
      <c r="G40" s="18"/>
      <c r="H40" s="59"/>
      <c r="J40" s="59"/>
      <c r="K40" s="59"/>
      <c r="L40" s="59"/>
      <c r="M40" s="59"/>
      <c r="N40" s="59"/>
      <c r="O40" s="59"/>
      <c r="P40" s="59"/>
      <c r="Q40" s="19" t="s">
        <v>60</v>
      </c>
      <c r="R40" s="59"/>
      <c r="S40" s="59"/>
      <c r="T40" s="59"/>
      <c r="U40" s="59"/>
      <c r="V40" s="59"/>
      <c r="W40" s="59"/>
      <c r="X40" s="59"/>
      <c r="Y40" s="59"/>
      <c r="Z40" s="59"/>
      <c r="AA40" s="59"/>
      <c r="AB40" s="59"/>
      <c r="AC40" s="59"/>
      <c r="AD40" s="59"/>
      <c r="AE40" s="59"/>
      <c r="AF40" s="59"/>
      <c r="AG40" s="59"/>
      <c r="AH40" s="59"/>
      <c r="AI40" s="59"/>
    </row>
    <row r="41" spans="1:35" ht="21" thickBot="1" x14ac:dyDescent="0.35">
      <c r="A41" s="150" t="str">
        <f>IF(OR(AD41&lt;(1000),AD41&gt;="1000"),"ERROR","MET")</f>
        <v>ERROR</v>
      </c>
      <c r="B41" s="150"/>
      <c r="C41" s="150"/>
      <c r="D41" s="150"/>
      <c r="E41" s="150"/>
      <c r="F41" s="150"/>
      <c r="G41" s="150"/>
      <c r="H41" s="20"/>
      <c r="J41" s="59"/>
      <c r="K41" s="59"/>
      <c r="L41" s="21" t="s">
        <v>62</v>
      </c>
      <c r="M41" s="59"/>
      <c r="N41" s="59"/>
      <c r="O41" s="59"/>
      <c r="P41" s="59"/>
      <c r="Q41" s="59"/>
      <c r="R41" s="59"/>
      <c r="S41" s="59"/>
      <c r="T41" s="59"/>
      <c r="U41" s="59"/>
      <c r="V41" s="59"/>
      <c r="W41" s="59"/>
      <c r="X41" s="59"/>
      <c r="Y41" s="59"/>
      <c r="Z41" s="59"/>
      <c r="AA41" s="59"/>
      <c r="AB41" s="59"/>
      <c r="AC41" s="59"/>
      <c r="AD41" s="133">
        <f>IF(OR(AD30&lt;(1000),AD30&gt;="1000"),AD37+AD39,"")</f>
        <v>0</v>
      </c>
      <c r="AE41" s="134"/>
      <c r="AF41" s="134"/>
      <c r="AG41" s="134"/>
      <c r="AH41" s="134"/>
      <c r="AI41" s="135"/>
    </row>
    <row r="42" spans="1:35" s="43" customFormat="1" ht="20.25" x14ac:dyDescent="0.3">
      <c r="A42" s="53"/>
      <c r="B42" s="53"/>
      <c r="C42" s="53"/>
      <c r="D42" s="53"/>
      <c r="E42" s="53"/>
      <c r="F42" s="53"/>
      <c r="G42" s="53"/>
      <c r="H42" s="20"/>
      <c r="I42" s="15"/>
      <c r="J42" s="59"/>
      <c r="K42" s="59"/>
      <c r="L42" s="21"/>
      <c r="M42" s="59"/>
      <c r="N42" s="59"/>
      <c r="O42" s="59"/>
      <c r="P42" s="59"/>
      <c r="Q42" s="118" t="s">
        <v>64</v>
      </c>
      <c r="R42" s="118"/>
      <c r="S42" s="118"/>
      <c r="T42" s="118"/>
      <c r="U42" s="118"/>
      <c r="V42" s="118"/>
      <c r="W42" s="118"/>
      <c r="X42" s="118"/>
      <c r="Y42" s="118"/>
      <c r="Z42" s="59"/>
      <c r="AA42" s="59"/>
      <c r="AB42" s="59"/>
      <c r="AC42" s="59"/>
      <c r="AD42" s="52"/>
      <c r="AE42" s="52"/>
      <c r="AF42" s="52"/>
      <c r="AG42" s="52"/>
      <c r="AH42" s="52"/>
      <c r="AI42" s="52"/>
    </row>
    <row r="43" spans="1:35" ht="15" customHeight="1" x14ac:dyDescent="0.3">
      <c r="A43" s="53"/>
      <c r="B43" s="53"/>
      <c r="C43" s="53"/>
      <c r="D43" s="53"/>
      <c r="E43" s="53"/>
      <c r="F43" s="53"/>
      <c r="G43" s="53"/>
      <c r="H43" s="28"/>
      <c r="J43" s="59"/>
      <c r="K43" s="59"/>
      <c r="L43" s="21"/>
      <c r="M43" s="59"/>
      <c r="N43" s="59"/>
      <c r="O43" s="59"/>
      <c r="P43" s="59"/>
      <c r="Q43" s="59"/>
      <c r="R43" s="59"/>
      <c r="S43" s="59"/>
      <c r="T43" s="59"/>
      <c r="U43" s="59"/>
      <c r="V43" s="59"/>
      <c r="W43" s="59"/>
      <c r="X43" s="59"/>
      <c r="Y43" s="59"/>
      <c r="Z43" s="52"/>
      <c r="AA43" s="52"/>
      <c r="AB43" s="52"/>
      <c r="AC43" s="52"/>
      <c r="AD43" s="52"/>
      <c r="AE43" s="52"/>
      <c r="AF43" s="59"/>
      <c r="AG43" s="59"/>
      <c r="AH43" s="59"/>
      <c r="AI43" s="59"/>
    </row>
    <row r="44" spans="1:35" ht="18.75" thickBot="1" x14ac:dyDescent="0.3">
      <c r="A44" s="13"/>
      <c r="B44" s="13"/>
      <c r="C44" s="13"/>
      <c r="D44" s="13"/>
      <c r="E44" s="13"/>
      <c r="F44" s="13"/>
      <c r="G44" s="13"/>
      <c r="H44" s="59"/>
      <c r="J44" s="59"/>
      <c r="K44" s="59"/>
      <c r="L44" s="59"/>
      <c r="M44" s="59"/>
      <c r="N44" s="59"/>
      <c r="O44" s="59"/>
      <c r="P44" s="59"/>
      <c r="Q44" s="59"/>
      <c r="R44" s="59"/>
      <c r="S44" s="59"/>
      <c r="T44" s="59"/>
      <c r="U44" s="59"/>
      <c r="V44" s="59"/>
      <c r="W44" s="59"/>
      <c r="X44" s="59"/>
      <c r="Y44" s="59"/>
      <c r="Z44" s="116" t="s">
        <v>63</v>
      </c>
      <c r="AA44" s="116"/>
      <c r="AB44" s="116"/>
      <c r="AC44" s="149">
        <f>'Cover Page'!H8</f>
        <v>0</v>
      </c>
      <c r="AD44" s="149"/>
      <c r="AE44" s="149"/>
      <c r="AF44" s="149"/>
      <c r="AG44" s="149"/>
      <c r="AH44" s="149"/>
      <c r="AI44" s="149"/>
    </row>
    <row r="45" spans="1:35" x14ac:dyDescent="0.25">
      <c r="A45" s="170" t="s">
        <v>13</v>
      </c>
      <c r="B45" s="170"/>
      <c r="C45" s="170"/>
      <c r="D45" s="12"/>
      <c r="E45" s="170" t="s">
        <v>14</v>
      </c>
      <c r="F45" s="170"/>
      <c r="G45" s="170"/>
      <c r="H45" s="59"/>
      <c r="I45" s="86" t="s">
        <v>141</v>
      </c>
      <c r="J45" s="86"/>
      <c r="K45" s="86"/>
      <c r="L45" s="86"/>
      <c r="M45" s="86"/>
      <c r="N45" s="86"/>
      <c r="O45" s="59"/>
      <c r="P45" s="59"/>
      <c r="Q45" s="59"/>
      <c r="R45" s="59"/>
      <c r="S45" s="59"/>
      <c r="T45" s="59"/>
      <c r="U45" s="59"/>
      <c r="V45" s="59"/>
      <c r="W45" s="59"/>
      <c r="X45" s="59"/>
      <c r="Y45" s="59"/>
      <c r="Z45" s="59"/>
      <c r="AA45" s="59"/>
      <c r="AB45" s="59"/>
      <c r="AC45" s="59"/>
      <c r="AD45" s="59"/>
      <c r="AE45" s="59"/>
      <c r="AF45" s="59"/>
      <c r="AG45" s="59"/>
      <c r="AH45" s="59"/>
      <c r="AI45" s="59"/>
    </row>
    <row r="46" spans="1:35" ht="10.7" customHeight="1" x14ac:dyDescent="0.2">
      <c r="A46" s="13"/>
      <c r="B46" s="13"/>
      <c r="C46" s="13"/>
      <c r="D46" s="13"/>
      <c r="E46" s="13"/>
      <c r="F46" s="13"/>
      <c r="G46" s="13"/>
      <c r="H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row>
    <row r="47" spans="1:35" thickBot="1" x14ac:dyDescent="0.25">
      <c r="A47" s="14"/>
      <c r="B47" s="14"/>
      <c r="C47" s="14"/>
      <c r="D47" s="13"/>
      <c r="E47" s="14"/>
      <c r="F47" s="14"/>
      <c r="G47" s="14"/>
      <c r="H47" s="59"/>
      <c r="I47" s="46" t="s">
        <v>47</v>
      </c>
      <c r="J47" s="121" t="s">
        <v>65</v>
      </c>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row>
    <row r="48" spans="1:35" ht="12" customHeight="1" thickBot="1" x14ac:dyDescent="0.3">
      <c r="A48" s="29"/>
      <c r="B48" s="13"/>
      <c r="C48" s="13"/>
      <c r="D48" s="13"/>
      <c r="E48" s="13"/>
      <c r="F48" s="13"/>
      <c r="G48" s="13"/>
      <c r="H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row>
    <row r="49" spans="1:36" ht="18.75" thickBot="1" x14ac:dyDescent="0.3">
      <c r="A49" s="29"/>
      <c r="B49" s="13"/>
      <c r="C49" s="13"/>
      <c r="D49" s="13"/>
      <c r="E49" s="13"/>
      <c r="F49" s="13"/>
      <c r="G49" s="13"/>
      <c r="H49" s="59"/>
      <c r="I49" s="168" t="s">
        <v>69</v>
      </c>
      <c r="J49" s="168"/>
      <c r="K49" s="168"/>
      <c r="L49" s="168"/>
      <c r="M49" s="168"/>
      <c r="N49" s="168"/>
      <c r="O49" s="168"/>
      <c r="P49" s="168"/>
      <c r="Q49" s="168"/>
      <c r="R49" s="168"/>
      <c r="S49" s="168"/>
      <c r="T49" s="168"/>
      <c r="U49" s="168"/>
      <c r="V49" s="168"/>
      <c r="W49" s="168"/>
      <c r="X49" s="168"/>
      <c r="Y49" s="168"/>
      <c r="Z49" s="168"/>
      <c r="AA49" s="169"/>
      <c r="AB49" s="164"/>
      <c r="AC49" s="165"/>
      <c r="AD49" s="165"/>
      <c r="AE49" s="165"/>
      <c r="AF49" s="165"/>
      <c r="AG49" s="165"/>
      <c r="AH49" s="165"/>
      <c r="AI49" s="166"/>
    </row>
    <row r="50" spans="1:36" ht="12" customHeight="1" x14ac:dyDescent="0.25">
      <c r="A50" s="29"/>
      <c r="B50" s="13"/>
      <c r="C50" s="13"/>
      <c r="D50" s="13"/>
      <c r="E50" s="13"/>
      <c r="F50" s="13"/>
      <c r="G50" s="13"/>
      <c r="H50" s="59"/>
      <c r="J50" s="59"/>
      <c r="K50" s="59"/>
      <c r="L50" s="59"/>
      <c r="M50" s="59"/>
      <c r="N50" s="30" t="s">
        <v>70</v>
      </c>
      <c r="O50" s="30"/>
      <c r="P50" s="30"/>
      <c r="Q50" s="30"/>
      <c r="R50" s="30"/>
      <c r="S50" s="30"/>
      <c r="T50" s="30"/>
      <c r="U50" s="30"/>
      <c r="V50" s="30"/>
      <c r="W50" s="30"/>
      <c r="X50" s="30"/>
      <c r="Y50" s="30"/>
      <c r="Z50" s="30"/>
      <c r="AA50" s="30"/>
      <c r="AB50" s="31"/>
      <c r="AC50" s="31"/>
      <c r="AD50" s="31"/>
      <c r="AE50" s="31"/>
      <c r="AF50" s="31"/>
      <c r="AG50" s="31"/>
      <c r="AH50" s="31"/>
      <c r="AI50" s="31"/>
    </row>
    <row r="51" spans="1:36" ht="6.75" customHeight="1" thickBot="1" x14ac:dyDescent="0.3">
      <c r="A51" s="29"/>
      <c r="B51" s="13"/>
      <c r="C51" s="13"/>
      <c r="D51" s="13"/>
      <c r="E51" s="13"/>
      <c r="F51" s="13"/>
      <c r="G51" s="13"/>
      <c r="H51" s="59"/>
      <c r="J51" s="59"/>
      <c r="K51" s="59"/>
      <c r="L51" s="59"/>
      <c r="M51" s="59"/>
      <c r="N51" s="59"/>
      <c r="O51" s="59"/>
      <c r="P51" s="59"/>
      <c r="Q51" s="59"/>
      <c r="R51" s="59"/>
      <c r="S51" s="59"/>
      <c r="T51" s="59"/>
      <c r="U51" s="59"/>
      <c r="V51" s="59"/>
      <c r="W51" s="59"/>
      <c r="X51" s="59"/>
      <c r="Y51" s="59"/>
      <c r="Z51" s="59"/>
      <c r="AA51" s="59"/>
      <c r="AB51" s="32"/>
      <c r="AC51" s="32"/>
      <c r="AD51" s="32"/>
      <c r="AE51" s="32"/>
      <c r="AF51" s="32"/>
      <c r="AG51" s="32"/>
      <c r="AH51" s="32"/>
      <c r="AI51" s="32"/>
    </row>
    <row r="52" spans="1:36" ht="18.75" thickBot="1" x14ac:dyDescent="0.3">
      <c r="A52" s="29"/>
      <c r="B52" s="13"/>
      <c r="C52" s="13"/>
      <c r="D52" s="13"/>
      <c r="E52" s="13"/>
      <c r="F52" s="13"/>
      <c r="G52" s="13"/>
      <c r="H52" s="59"/>
      <c r="I52" s="102" t="s">
        <v>71</v>
      </c>
      <c r="J52" s="102"/>
      <c r="K52" s="102"/>
      <c r="L52" s="102"/>
      <c r="M52" s="102"/>
      <c r="N52" s="102"/>
      <c r="O52" s="102"/>
      <c r="P52" s="102"/>
      <c r="Q52" s="102"/>
      <c r="R52" s="102"/>
      <c r="S52" s="102"/>
      <c r="T52" s="102"/>
      <c r="U52" s="102"/>
      <c r="V52" s="102"/>
      <c r="W52" s="102"/>
      <c r="X52" s="102"/>
      <c r="Y52" s="102"/>
      <c r="Z52" s="102"/>
      <c r="AA52" s="167"/>
      <c r="AB52" s="164"/>
      <c r="AC52" s="165"/>
      <c r="AD52" s="165"/>
      <c r="AE52" s="165"/>
      <c r="AF52" s="165"/>
      <c r="AG52" s="165"/>
      <c r="AH52" s="165"/>
      <c r="AI52" s="166"/>
    </row>
    <row r="53" spans="1:36" ht="15" customHeight="1" x14ac:dyDescent="0.25">
      <c r="A53" s="29"/>
      <c r="B53" s="13"/>
      <c r="C53" s="13"/>
      <c r="D53" s="13"/>
      <c r="E53" s="13"/>
      <c r="F53" s="13"/>
      <c r="G53" s="13"/>
      <c r="H53" s="59"/>
      <c r="I53" s="47"/>
      <c r="J53" s="55"/>
      <c r="K53" s="55"/>
      <c r="L53" s="55"/>
      <c r="M53" s="55"/>
      <c r="N53" s="58" t="s">
        <v>72</v>
      </c>
      <c r="O53" s="55"/>
      <c r="P53" s="55"/>
      <c r="Q53" s="55"/>
      <c r="R53" s="55"/>
      <c r="S53" s="55"/>
      <c r="T53" s="55"/>
      <c r="U53" s="55"/>
      <c r="V53" s="55"/>
      <c r="W53" s="55"/>
      <c r="X53" s="55"/>
      <c r="Y53" s="55"/>
      <c r="Z53" s="55"/>
      <c r="AA53" s="33"/>
      <c r="AB53" s="31"/>
      <c r="AC53" s="31"/>
      <c r="AD53" s="31"/>
      <c r="AE53" s="31"/>
      <c r="AF53" s="31"/>
      <c r="AG53" s="31"/>
      <c r="AH53" s="31"/>
      <c r="AI53" s="31"/>
    </row>
    <row r="54" spans="1:36" ht="10.7" customHeight="1" x14ac:dyDescent="0.25">
      <c r="A54" s="29"/>
      <c r="B54" s="13"/>
      <c r="C54" s="13"/>
      <c r="D54" s="13"/>
      <c r="E54" s="13"/>
      <c r="F54" s="13"/>
      <c r="G54" s="13"/>
      <c r="H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6" ht="15" customHeight="1" x14ac:dyDescent="0.25">
      <c r="A55" s="29"/>
      <c r="B55" s="13"/>
      <c r="C55" s="13"/>
      <c r="D55" s="13"/>
      <c r="E55" s="13"/>
      <c r="F55" s="13"/>
      <c r="G55" s="13"/>
      <c r="H55" s="59"/>
      <c r="J55" s="59"/>
      <c r="K55" s="59"/>
      <c r="L55" s="59"/>
      <c r="M55" s="59"/>
      <c r="N55" s="34" t="s">
        <v>66</v>
      </c>
      <c r="O55" s="35"/>
      <c r="P55" s="35"/>
      <c r="Q55" s="35"/>
      <c r="R55" s="35"/>
      <c r="S55" s="35"/>
      <c r="T55" s="35"/>
      <c r="U55" s="36"/>
      <c r="V55" s="36"/>
      <c r="W55" s="36"/>
      <c r="X55" s="36"/>
      <c r="Y55" s="34" t="s">
        <v>73</v>
      </c>
      <c r="Z55" s="35"/>
      <c r="AA55" s="35"/>
      <c r="AB55" s="35"/>
      <c r="AC55" s="35"/>
      <c r="AD55" s="35"/>
      <c r="AE55" s="35"/>
      <c r="AF55" s="36"/>
      <c r="AG55" s="36"/>
      <c r="AH55" s="36"/>
      <c r="AI55" s="36"/>
      <c r="AJ55" s="36"/>
    </row>
    <row r="56" spans="1:36" ht="15" customHeight="1" thickBot="1" x14ac:dyDescent="0.25">
      <c r="A56" s="13"/>
      <c r="B56" s="13"/>
      <c r="C56" s="13"/>
      <c r="D56" s="13"/>
      <c r="E56" s="13"/>
      <c r="F56" s="13"/>
      <c r="G56" s="13"/>
      <c r="H56" s="59"/>
      <c r="J56" s="59"/>
      <c r="K56" s="59"/>
      <c r="L56" s="59"/>
      <c r="M56" s="59"/>
      <c r="N56" s="126">
        <f>J10</f>
        <v>1</v>
      </c>
      <c r="O56" s="126"/>
      <c r="P56" s="126"/>
      <c r="Q56" s="122"/>
      <c r="R56" s="122"/>
      <c r="S56" s="122"/>
      <c r="T56" s="122"/>
      <c r="U56" s="122"/>
      <c r="V56" s="122"/>
      <c r="W56" s="37"/>
      <c r="X56" s="37"/>
      <c r="Y56" s="126">
        <f>N56</f>
        <v>1</v>
      </c>
      <c r="Z56" s="126"/>
      <c r="AA56" s="126"/>
      <c r="AB56" s="122"/>
      <c r="AC56" s="122"/>
      <c r="AD56" s="122"/>
      <c r="AE56" s="122"/>
      <c r="AF56" s="122"/>
      <c r="AG56" s="122"/>
      <c r="AH56" s="37"/>
      <c r="AI56" s="37"/>
      <c r="AJ56" s="38"/>
    </row>
    <row r="57" spans="1:36" ht="15" customHeight="1" thickBot="1" x14ac:dyDescent="0.25">
      <c r="A57" s="13"/>
      <c r="B57" s="13"/>
      <c r="C57" s="13"/>
      <c r="D57" s="13"/>
      <c r="E57" s="13"/>
      <c r="F57" s="13"/>
      <c r="G57" s="13"/>
      <c r="H57" s="59"/>
      <c r="J57" s="59"/>
      <c r="K57" s="59"/>
      <c r="L57" s="59"/>
      <c r="M57" s="59"/>
      <c r="N57" s="126">
        <f>N56+1</f>
        <v>2</v>
      </c>
      <c r="O57" s="126"/>
      <c r="P57" s="126"/>
      <c r="Q57" s="122"/>
      <c r="R57" s="122"/>
      <c r="S57" s="122"/>
      <c r="T57" s="122"/>
      <c r="U57" s="122"/>
      <c r="V57" s="122"/>
      <c r="W57" s="37"/>
      <c r="X57" s="37"/>
      <c r="Y57" s="126">
        <f>Y56+1</f>
        <v>2</v>
      </c>
      <c r="Z57" s="126"/>
      <c r="AA57" s="126"/>
      <c r="AB57" s="122"/>
      <c r="AC57" s="122"/>
      <c r="AD57" s="122"/>
      <c r="AE57" s="122"/>
      <c r="AF57" s="122"/>
      <c r="AG57" s="122"/>
      <c r="AH57" s="37"/>
      <c r="AI57" s="37"/>
      <c r="AJ57" s="38"/>
    </row>
    <row r="58" spans="1:36" ht="14.25" customHeight="1" thickBot="1" x14ac:dyDescent="0.25">
      <c r="A58" s="13"/>
      <c r="B58" s="13"/>
      <c r="C58" s="13"/>
      <c r="D58" s="13"/>
      <c r="E58" s="13"/>
      <c r="F58" s="13"/>
      <c r="G58" s="13"/>
      <c r="H58" s="59"/>
      <c r="J58" s="59"/>
      <c r="K58" s="59"/>
      <c r="L58" s="59"/>
      <c r="M58" s="59"/>
      <c r="N58" s="126">
        <f t="shared" ref="N58:N60" si="3">N57+1</f>
        <v>3</v>
      </c>
      <c r="O58" s="126"/>
      <c r="P58" s="126"/>
      <c r="Q58" s="122"/>
      <c r="R58" s="122"/>
      <c r="S58" s="122"/>
      <c r="T58" s="122"/>
      <c r="U58" s="122"/>
      <c r="V58" s="122"/>
      <c r="W58" s="37"/>
      <c r="X58" s="37"/>
      <c r="Y58" s="126">
        <f t="shared" ref="Y58:Y60" si="4">Y57+1</f>
        <v>3</v>
      </c>
      <c r="Z58" s="126"/>
      <c r="AA58" s="126"/>
      <c r="AB58" s="122"/>
      <c r="AC58" s="122"/>
      <c r="AD58" s="122"/>
      <c r="AE58" s="122"/>
      <c r="AF58" s="122"/>
      <c r="AG58" s="122"/>
      <c r="AH58" s="37"/>
      <c r="AI58" s="37"/>
      <c r="AJ58" s="38"/>
    </row>
    <row r="59" spans="1:36" ht="15" customHeight="1" thickBot="1" x14ac:dyDescent="0.25">
      <c r="A59" s="13"/>
      <c r="B59" s="13"/>
      <c r="C59" s="13"/>
      <c r="D59" s="13"/>
      <c r="E59" s="13"/>
      <c r="F59" s="13"/>
      <c r="G59" s="13"/>
      <c r="H59" s="59"/>
      <c r="J59" s="59"/>
      <c r="K59" s="59"/>
      <c r="L59" s="59"/>
      <c r="M59" s="59"/>
      <c r="N59" s="126">
        <f t="shared" si="3"/>
        <v>4</v>
      </c>
      <c r="O59" s="126"/>
      <c r="P59" s="126"/>
      <c r="Q59" s="122"/>
      <c r="R59" s="122"/>
      <c r="S59" s="122"/>
      <c r="T59" s="122"/>
      <c r="U59" s="122"/>
      <c r="V59" s="122"/>
      <c r="W59" s="37"/>
      <c r="X59" s="37"/>
      <c r="Y59" s="126">
        <f t="shared" si="4"/>
        <v>4</v>
      </c>
      <c r="Z59" s="126"/>
      <c r="AA59" s="126"/>
      <c r="AB59" s="122"/>
      <c r="AC59" s="122"/>
      <c r="AD59" s="122"/>
      <c r="AE59" s="122"/>
      <c r="AF59" s="122"/>
      <c r="AG59" s="122"/>
      <c r="AH59" s="37"/>
      <c r="AI59" s="37"/>
      <c r="AJ59" s="38"/>
    </row>
    <row r="60" spans="1:36" ht="15.75" thickBot="1" x14ac:dyDescent="0.3">
      <c r="A60" s="29"/>
      <c r="B60" s="13"/>
      <c r="C60" s="13"/>
      <c r="D60" s="13"/>
      <c r="E60" s="13"/>
      <c r="F60" s="13"/>
      <c r="G60" s="13"/>
      <c r="H60" s="59"/>
      <c r="J60" s="59"/>
      <c r="K60" s="59"/>
      <c r="L60" s="59"/>
      <c r="M60" s="59"/>
      <c r="N60" s="126">
        <f t="shared" si="3"/>
        <v>5</v>
      </c>
      <c r="O60" s="126"/>
      <c r="P60" s="126"/>
      <c r="Q60" s="122"/>
      <c r="R60" s="122"/>
      <c r="S60" s="122"/>
      <c r="T60" s="122"/>
      <c r="U60" s="122"/>
      <c r="V60" s="122"/>
      <c r="W60" s="35"/>
      <c r="X60" s="35"/>
      <c r="Y60" s="126">
        <f t="shared" si="4"/>
        <v>5</v>
      </c>
      <c r="Z60" s="126"/>
      <c r="AA60" s="126"/>
      <c r="AB60" s="122"/>
      <c r="AC60" s="122"/>
      <c r="AD60" s="122"/>
      <c r="AE60" s="122"/>
      <c r="AF60" s="122"/>
      <c r="AG60" s="122"/>
      <c r="AH60" s="35"/>
      <c r="AI60" s="35"/>
      <c r="AJ60" s="35"/>
    </row>
    <row r="61" spans="1:36" ht="15.75" thickBot="1" x14ac:dyDescent="0.3">
      <c r="A61" s="29"/>
      <c r="B61" s="13"/>
      <c r="C61" s="13"/>
      <c r="D61" s="13"/>
      <c r="E61" s="13"/>
      <c r="F61" s="13"/>
      <c r="G61" s="13"/>
      <c r="H61" s="59"/>
      <c r="J61" s="59"/>
      <c r="K61" s="59"/>
      <c r="L61" s="59"/>
      <c r="M61" s="59"/>
      <c r="N61" s="59"/>
      <c r="O61" s="59"/>
      <c r="P61" s="59"/>
      <c r="Q61" s="59"/>
      <c r="R61" s="35"/>
      <c r="S61" s="35"/>
      <c r="T61" s="59"/>
      <c r="U61" s="59"/>
      <c r="V61" s="59"/>
      <c r="W61" s="59"/>
      <c r="X61" s="59"/>
      <c r="Y61" s="59"/>
      <c r="Z61" s="59"/>
      <c r="AA61" s="59"/>
      <c r="AB61" s="59"/>
      <c r="AC61" s="35"/>
      <c r="AD61" s="35"/>
      <c r="AE61" s="35"/>
      <c r="AF61" s="35"/>
      <c r="AG61" s="35"/>
      <c r="AH61" s="35"/>
      <c r="AI61" s="35"/>
    </row>
    <row r="62" spans="1:36" ht="16.5" thickBot="1" x14ac:dyDescent="0.3">
      <c r="A62" s="29"/>
      <c r="B62" s="13"/>
      <c r="C62" s="13"/>
      <c r="D62" s="13"/>
      <c r="E62" s="13"/>
      <c r="F62" s="13"/>
      <c r="G62" s="13"/>
      <c r="H62" s="59"/>
      <c r="J62" s="59"/>
      <c r="K62" s="59"/>
      <c r="L62" s="59"/>
      <c r="M62" s="59"/>
      <c r="N62" s="173" t="s">
        <v>74</v>
      </c>
      <c r="O62" s="173"/>
      <c r="P62" s="173"/>
      <c r="Q62" s="123">
        <f>Q56+Q57+Q58+Q59+Q60</f>
        <v>0</v>
      </c>
      <c r="R62" s="124"/>
      <c r="S62" s="124"/>
      <c r="T62" s="124"/>
      <c r="U62" s="124"/>
      <c r="V62" s="125"/>
      <c r="W62" s="39"/>
      <c r="X62" s="39"/>
      <c r="Y62" s="173" t="s">
        <v>74</v>
      </c>
      <c r="Z62" s="173"/>
      <c r="AA62" s="173"/>
      <c r="AB62" s="123">
        <f>AB56+AB57+AB58+AB59+AB60</f>
        <v>0</v>
      </c>
      <c r="AC62" s="124"/>
      <c r="AD62" s="124"/>
      <c r="AE62" s="124"/>
      <c r="AF62" s="124"/>
      <c r="AG62" s="125"/>
      <c r="AH62" s="59"/>
      <c r="AI62" s="59"/>
    </row>
    <row r="63" spans="1:36" ht="15.75" thickBot="1" x14ac:dyDescent="0.3">
      <c r="A63" s="29"/>
      <c r="B63" s="13"/>
      <c r="C63" s="13"/>
      <c r="D63" s="13"/>
      <c r="E63" s="13"/>
      <c r="F63" s="13"/>
      <c r="G63" s="13"/>
      <c r="H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6" ht="21" thickBot="1" x14ac:dyDescent="0.35">
      <c r="A64" s="150" t="str">
        <f>IF(OR(AB64&lt;(1000),AB64&gt;="1000"),"SEE B. BELOW","MET")</f>
        <v>SEE B. BELOW</v>
      </c>
      <c r="B64" s="150"/>
      <c r="C64" s="150"/>
      <c r="D64" s="150"/>
      <c r="E64" s="150"/>
      <c r="F64" s="150"/>
      <c r="G64" s="150"/>
      <c r="H64" s="59"/>
      <c r="J64" s="21" t="s">
        <v>25</v>
      </c>
      <c r="K64" s="22"/>
      <c r="L64" s="119" t="s">
        <v>67</v>
      </c>
      <c r="M64" s="119"/>
      <c r="N64" s="119"/>
      <c r="O64" s="119"/>
      <c r="P64" s="119"/>
      <c r="Q64" s="119"/>
      <c r="R64" s="119"/>
      <c r="S64" s="119"/>
      <c r="T64" s="119"/>
      <c r="U64" s="119"/>
      <c r="V64" s="119"/>
      <c r="W64" s="119"/>
      <c r="X64" s="119"/>
      <c r="Y64" s="119"/>
      <c r="Z64" s="119"/>
      <c r="AA64" s="120"/>
      <c r="AB64" s="176">
        <f>AB49-AB52+AB62+Q62</f>
        <v>0</v>
      </c>
      <c r="AC64" s="177"/>
      <c r="AD64" s="177"/>
      <c r="AE64" s="177"/>
      <c r="AF64" s="177"/>
      <c r="AG64" s="177"/>
      <c r="AH64" s="177"/>
      <c r="AI64" s="178"/>
    </row>
    <row r="65" spans="1:35" x14ac:dyDescent="0.25">
      <c r="A65" s="29"/>
      <c r="B65" s="13"/>
      <c r="C65" s="13"/>
      <c r="D65" s="13"/>
      <c r="E65" s="13"/>
      <c r="F65" s="13"/>
      <c r="G65" s="13"/>
      <c r="H65" s="59"/>
      <c r="J65" s="22"/>
      <c r="K65" s="22"/>
      <c r="L65" s="22"/>
      <c r="M65" s="22"/>
      <c r="N65" s="22"/>
      <c r="O65" s="24" t="s">
        <v>64</v>
      </c>
      <c r="P65" s="24"/>
      <c r="Q65" s="24"/>
      <c r="R65" s="24"/>
      <c r="S65" s="24"/>
      <c r="T65" s="24"/>
      <c r="U65" s="24"/>
      <c r="V65" s="22"/>
      <c r="W65" s="22"/>
      <c r="X65" s="22"/>
      <c r="Y65" s="22"/>
      <c r="Z65" s="22"/>
      <c r="AA65" s="22"/>
      <c r="AB65" s="22"/>
      <c r="AC65" s="22"/>
      <c r="AD65" s="22"/>
      <c r="AE65" s="22"/>
      <c r="AF65" s="59"/>
      <c r="AG65" s="59"/>
      <c r="AH65" s="59"/>
      <c r="AI65" s="59"/>
    </row>
    <row r="66" spans="1:35" x14ac:dyDescent="0.25">
      <c r="A66" s="29"/>
      <c r="B66" s="13"/>
      <c r="C66" s="13"/>
      <c r="D66" s="13"/>
      <c r="E66" s="13"/>
      <c r="F66" s="13"/>
      <c r="G66" s="13"/>
      <c r="H66" s="59"/>
      <c r="J66" s="22"/>
      <c r="K66" s="22"/>
      <c r="L66" s="22"/>
      <c r="M66" s="22"/>
      <c r="N66" s="22"/>
      <c r="O66" s="154" t="s">
        <v>31</v>
      </c>
      <c r="P66" s="154"/>
      <c r="Q66" s="154"/>
      <c r="R66" s="154"/>
      <c r="S66" s="154"/>
      <c r="T66" s="154"/>
      <c r="U66" s="154"/>
      <c r="V66" s="154"/>
      <c r="W66" s="22"/>
      <c r="X66" s="22"/>
      <c r="Y66" s="22"/>
      <c r="Z66" s="22"/>
      <c r="AA66" s="22"/>
      <c r="AB66" s="22"/>
      <c r="AC66" s="22"/>
      <c r="AD66" s="22"/>
      <c r="AE66" s="22"/>
      <c r="AF66" s="59"/>
      <c r="AG66" s="59"/>
      <c r="AH66" s="59"/>
      <c r="AI66" s="59"/>
    </row>
    <row r="67" spans="1:35" ht="18.75" thickBot="1" x14ac:dyDescent="0.3">
      <c r="A67" s="29"/>
      <c r="B67" s="13"/>
      <c r="C67" s="13"/>
      <c r="D67" s="13"/>
      <c r="E67" s="13"/>
      <c r="F67" s="13"/>
      <c r="G67" s="13"/>
      <c r="H67" s="59"/>
      <c r="J67" s="22"/>
      <c r="K67" s="22"/>
      <c r="L67" s="40" t="s">
        <v>75</v>
      </c>
      <c r="M67" s="22"/>
      <c r="N67" s="22"/>
      <c r="O67" s="54"/>
      <c r="P67" s="54"/>
      <c r="Q67" s="54"/>
      <c r="R67" s="54"/>
      <c r="S67" s="54"/>
      <c r="T67" s="54"/>
      <c r="U67" s="54"/>
      <c r="V67" s="54"/>
      <c r="W67" s="22"/>
      <c r="X67" s="22"/>
      <c r="Y67" s="22"/>
      <c r="Z67" s="22"/>
      <c r="AA67" s="22"/>
      <c r="AB67" s="179"/>
      <c r="AC67" s="179"/>
      <c r="AD67" s="179"/>
      <c r="AE67" s="179"/>
      <c r="AF67" s="179"/>
      <c r="AG67" s="179"/>
      <c r="AH67" s="179"/>
      <c r="AI67" s="179"/>
    </row>
    <row r="68" spans="1:35" ht="10.7" customHeight="1" thickBot="1" x14ac:dyDescent="0.3">
      <c r="A68" s="29"/>
      <c r="B68" s="13"/>
      <c r="C68" s="13"/>
      <c r="D68" s="13"/>
      <c r="E68" s="13"/>
      <c r="F68" s="13"/>
      <c r="G68" s="13"/>
      <c r="H68" s="59"/>
      <c r="J68" s="22"/>
      <c r="K68" s="22"/>
      <c r="L68" s="22"/>
      <c r="M68" s="22"/>
      <c r="N68" s="22"/>
      <c r="O68" s="54"/>
      <c r="P68" s="54"/>
      <c r="Q68" s="54"/>
      <c r="R68" s="54"/>
      <c r="S68" s="54"/>
      <c r="T68" s="54"/>
      <c r="U68" s="54"/>
      <c r="V68" s="54"/>
      <c r="W68" s="22"/>
      <c r="X68" s="22"/>
      <c r="Y68" s="22"/>
      <c r="Z68" s="22"/>
      <c r="AA68" s="22"/>
      <c r="AB68" s="22"/>
      <c r="AC68" s="22"/>
      <c r="AD68" s="22"/>
      <c r="AE68" s="22"/>
      <c r="AF68" s="59"/>
      <c r="AG68" s="59"/>
      <c r="AH68" s="59"/>
      <c r="AI68" s="59"/>
    </row>
    <row r="69" spans="1:35" ht="21" thickBot="1" x14ac:dyDescent="0.35">
      <c r="A69" s="150" t="str">
        <f>IF(OR(AB69&lt;(1000),AB69&gt;="1000"),"SEE B. BELOW","MET")</f>
        <v>SEE B. BELOW</v>
      </c>
      <c r="B69" s="150"/>
      <c r="C69" s="150"/>
      <c r="D69" s="150"/>
      <c r="E69" s="150"/>
      <c r="F69" s="150"/>
      <c r="G69" s="150"/>
      <c r="H69" s="59"/>
      <c r="J69" s="21" t="s">
        <v>26</v>
      </c>
      <c r="K69" s="59"/>
      <c r="L69" s="119" t="s">
        <v>77</v>
      </c>
      <c r="M69" s="119"/>
      <c r="N69" s="119"/>
      <c r="O69" s="119"/>
      <c r="P69" s="119"/>
      <c r="Q69" s="119"/>
      <c r="R69" s="119"/>
      <c r="S69" s="119"/>
      <c r="T69" s="119"/>
      <c r="U69" s="119"/>
      <c r="V69" s="119"/>
      <c r="W69" s="119"/>
      <c r="X69" s="119"/>
      <c r="Y69" s="119"/>
      <c r="Z69" s="119"/>
      <c r="AA69" s="120"/>
      <c r="AB69" s="176">
        <f>AB64+AB67</f>
        <v>0</v>
      </c>
      <c r="AC69" s="134"/>
      <c r="AD69" s="134"/>
      <c r="AE69" s="134"/>
      <c r="AF69" s="134"/>
      <c r="AG69" s="134"/>
      <c r="AH69" s="134"/>
      <c r="AI69" s="135"/>
    </row>
    <row r="70" spans="1:35" ht="20.25" x14ac:dyDescent="0.3">
      <c r="A70" s="29"/>
      <c r="B70" s="13"/>
      <c r="C70" s="13"/>
      <c r="D70" s="13"/>
      <c r="E70" s="13"/>
      <c r="F70" s="13"/>
      <c r="G70" s="13"/>
      <c r="H70" s="59"/>
      <c r="J70" s="59"/>
      <c r="K70" s="59"/>
      <c r="L70" s="59"/>
      <c r="M70" s="59" t="s">
        <v>78</v>
      </c>
      <c r="N70" s="59"/>
      <c r="O70" s="59"/>
      <c r="P70" s="59"/>
      <c r="Q70" s="59"/>
      <c r="R70" s="59"/>
      <c r="S70" s="59"/>
      <c r="T70" s="59"/>
      <c r="U70" s="59"/>
      <c r="V70" s="59"/>
      <c r="W70" s="59"/>
      <c r="X70" s="59"/>
      <c r="Y70" s="41"/>
      <c r="Z70" s="42"/>
      <c r="AA70" s="42"/>
      <c r="AB70" s="42"/>
      <c r="AC70" s="42"/>
      <c r="AD70" s="42"/>
      <c r="AE70" s="42"/>
      <c r="AF70" s="59"/>
      <c r="AG70" s="59"/>
      <c r="AH70" s="59"/>
      <c r="AI70" s="59"/>
    </row>
    <row r="71" spans="1:35" ht="8.1" customHeight="1" x14ac:dyDescent="0.25">
      <c r="A71" s="29"/>
      <c r="B71" s="13"/>
      <c r="C71" s="13"/>
      <c r="D71" s="13"/>
      <c r="E71" s="13"/>
      <c r="F71" s="13"/>
      <c r="G71" s="13"/>
      <c r="H71" s="59"/>
      <c r="J71" s="59"/>
      <c r="K71" s="59"/>
      <c r="L71" s="59"/>
      <c r="M71" s="59"/>
      <c r="N71" s="59"/>
      <c r="O71" s="59"/>
      <c r="P71" s="59"/>
      <c r="Q71" s="59"/>
      <c r="R71" s="57"/>
      <c r="S71" s="59"/>
      <c r="T71" s="59"/>
      <c r="U71" s="59"/>
      <c r="V71" s="59"/>
      <c r="W71" s="59"/>
      <c r="X71" s="59"/>
      <c r="Y71" s="41"/>
      <c r="Z71" s="41"/>
      <c r="AA71" s="41"/>
      <c r="AB71" s="41"/>
      <c r="AC71" s="41"/>
      <c r="AD71" s="41"/>
      <c r="AE71" s="41"/>
      <c r="AF71" s="59"/>
      <c r="AG71" s="59"/>
      <c r="AH71" s="59"/>
      <c r="AI71" s="59"/>
    </row>
    <row r="72" spans="1:35" thickBot="1" x14ac:dyDescent="0.25">
      <c r="A72" s="14"/>
      <c r="B72" s="14"/>
      <c r="C72" s="14"/>
      <c r="D72" s="13"/>
      <c r="E72" s="14"/>
      <c r="F72" s="14"/>
      <c r="G72" s="14"/>
      <c r="H72" s="59"/>
      <c r="I72" s="46" t="s">
        <v>46</v>
      </c>
      <c r="J72" s="121" t="s">
        <v>79</v>
      </c>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row>
    <row r="73" spans="1:35" ht="8.1" customHeight="1" x14ac:dyDescent="0.25">
      <c r="A73" s="29"/>
      <c r="B73" s="13"/>
      <c r="C73" s="13"/>
      <c r="D73" s="13"/>
      <c r="E73" s="13"/>
      <c r="F73" s="13"/>
      <c r="G73" s="13"/>
      <c r="H73" s="59"/>
      <c r="J73" s="59"/>
      <c r="K73" s="59"/>
      <c r="L73" s="59"/>
      <c r="M73" s="59"/>
      <c r="N73" s="59"/>
      <c r="O73" s="59"/>
      <c r="P73" s="59"/>
      <c r="Q73" s="19"/>
      <c r="R73" s="59"/>
      <c r="S73" s="59"/>
      <c r="T73" s="59"/>
      <c r="U73" s="59"/>
      <c r="V73" s="59"/>
      <c r="W73" s="59"/>
      <c r="X73" s="59"/>
      <c r="Y73" s="59"/>
      <c r="Z73" s="59"/>
      <c r="AA73" s="59"/>
      <c r="AB73" s="59"/>
      <c r="AC73" s="59"/>
      <c r="AD73" s="59"/>
      <c r="AE73" s="59"/>
      <c r="AF73" s="59"/>
      <c r="AG73" s="59"/>
      <c r="AH73" s="59"/>
      <c r="AI73" s="59"/>
    </row>
    <row r="74" spans="1:35" ht="15.75" thickBot="1" x14ac:dyDescent="0.3">
      <c r="A74" s="14"/>
      <c r="B74" s="14"/>
      <c r="C74" s="14"/>
      <c r="D74" s="13"/>
      <c r="E74" s="14"/>
      <c r="F74" s="14"/>
      <c r="G74" s="14"/>
      <c r="H74" s="59"/>
      <c r="I74" s="46" t="s">
        <v>80</v>
      </c>
      <c r="J74" s="121" t="s">
        <v>81</v>
      </c>
      <c r="K74" s="121"/>
      <c r="L74" s="121"/>
      <c r="M74" s="121"/>
      <c r="N74" s="121"/>
      <c r="O74" s="121"/>
      <c r="P74" s="121"/>
      <c r="Q74" s="121"/>
      <c r="R74" s="121"/>
      <c r="S74" s="121"/>
      <c r="T74" s="121"/>
      <c r="U74" s="102" t="s">
        <v>82</v>
      </c>
      <c r="V74" s="102"/>
      <c r="W74" s="102"/>
      <c r="X74" s="102"/>
      <c r="Y74" s="102"/>
      <c r="Z74" s="102"/>
      <c r="AA74" s="174"/>
      <c r="AB74" s="174"/>
      <c r="AC74" s="174"/>
      <c r="AD74" s="174"/>
      <c r="AE74" s="174"/>
      <c r="AF74" s="174"/>
      <c r="AG74" s="174"/>
      <c r="AH74" s="174"/>
      <c r="AI74" s="174"/>
    </row>
    <row r="75" spans="1:35" ht="8.1" customHeight="1" x14ac:dyDescent="0.25">
      <c r="A75" s="29"/>
      <c r="B75" s="13"/>
      <c r="C75" s="13"/>
      <c r="D75" s="13"/>
      <c r="E75" s="13"/>
      <c r="F75" s="13"/>
      <c r="G75" s="13"/>
      <c r="H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35" thickBot="1" x14ac:dyDescent="0.25">
      <c r="A76" s="14"/>
      <c r="B76" s="14"/>
      <c r="C76" s="14"/>
      <c r="D76" s="13"/>
      <c r="E76" s="14"/>
      <c r="F76" s="14"/>
      <c r="G76" s="14"/>
      <c r="H76" s="59"/>
      <c r="I76" s="46" t="s">
        <v>48</v>
      </c>
      <c r="J76" s="121" t="s">
        <v>83</v>
      </c>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row>
    <row r="77" spans="1:35" x14ac:dyDescent="0.25">
      <c r="A77" s="29"/>
      <c r="B77" s="13"/>
      <c r="C77" s="13"/>
      <c r="D77" s="13"/>
      <c r="E77" s="13"/>
      <c r="F77" s="13"/>
      <c r="G77" s="13"/>
      <c r="H77" s="59"/>
      <c r="J77" s="175" t="s">
        <v>84</v>
      </c>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row>
    <row r="78" spans="1:35" ht="8.1" customHeight="1" x14ac:dyDescent="0.25">
      <c r="A78" s="29"/>
      <c r="B78" s="13"/>
      <c r="C78" s="13"/>
      <c r="D78" s="13"/>
      <c r="E78" s="13"/>
      <c r="F78" s="13"/>
      <c r="G78" s="13"/>
      <c r="H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row>
    <row r="79" spans="1:35" thickBot="1" x14ac:dyDescent="0.25">
      <c r="A79" s="14"/>
      <c r="B79" s="14"/>
      <c r="C79" s="14"/>
      <c r="D79" s="13"/>
      <c r="E79" s="14"/>
      <c r="F79" s="14"/>
      <c r="G79" s="14"/>
      <c r="H79" s="59"/>
      <c r="I79" s="46" t="s">
        <v>50</v>
      </c>
      <c r="J79" s="121" t="s">
        <v>85</v>
      </c>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row>
    <row r="80" spans="1:35" x14ac:dyDescent="0.25">
      <c r="A80" s="29"/>
      <c r="B80" s="13"/>
      <c r="C80" s="13"/>
      <c r="D80" s="13"/>
      <c r="E80" s="13"/>
      <c r="F80" s="13"/>
      <c r="G80" s="13"/>
      <c r="H80" s="59"/>
      <c r="J80" s="175" t="s">
        <v>86</v>
      </c>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row>
    <row r="81" spans="1:35" ht="8.1" customHeight="1" x14ac:dyDescent="0.25">
      <c r="A81" s="29"/>
      <c r="B81" s="13"/>
      <c r="C81" s="13"/>
      <c r="D81" s="13"/>
      <c r="E81" s="13"/>
      <c r="F81" s="13"/>
      <c r="G81" s="13"/>
      <c r="H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row>
    <row r="82" spans="1:35" ht="15" customHeight="1" thickBot="1" x14ac:dyDescent="0.25">
      <c r="A82" s="14"/>
      <c r="B82" s="14"/>
      <c r="C82" s="14"/>
      <c r="D82" s="13"/>
      <c r="E82" s="14"/>
      <c r="F82" s="14"/>
      <c r="G82" s="14"/>
      <c r="H82" s="59"/>
      <c r="I82" s="46" t="s">
        <v>87</v>
      </c>
      <c r="J82" s="128" t="s">
        <v>88</v>
      </c>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row>
    <row r="83" spans="1:35" ht="8.1" customHeight="1" x14ac:dyDescent="0.25">
      <c r="A83" s="29"/>
      <c r="B83" s="13"/>
      <c r="C83" s="13"/>
      <c r="D83" s="13"/>
      <c r="E83" s="13"/>
      <c r="F83" s="13"/>
      <c r="G83" s="13"/>
      <c r="H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row>
    <row r="84" spans="1:35" thickBot="1" x14ac:dyDescent="0.25">
      <c r="A84" s="14"/>
      <c r="B84" s="14"/>
      <c r="C84" s="14"/>
      <c r="D84" s="13"/>
      <c r="E84" s="14"/>
      <c r="F84" s="14"/>
      <c r="G84" s="14"/>
      <c r="H84" s="59"/>
      <c r="I84" s="46" t="s">
        <v>89</v>
      </c>
      <c r="J84" s="129" t="s">
        <v>90</v>
      </c>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row>
    <row r="85" spans="1:35" x14ac:dyDescent="0.25">
      <c r="A85" s="29"/>
      <c r="B85" s="13"/>
      <c r="C85" s="13"/>
      <c r="D85" s="13"/>
      <c r="E85" s="13"/>
      <c r="F85" s="13"/>
      <c r="G85" s="13"/>
      <c r="H85" s="5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row>
    <row r="86" spans="1:35" ht="8.1" customHeight="1" x14ac:dyDescent="0.25">
      <c r="A86" s="29"/>
      <c r="B86" s="13"/>
      <c r="C86" s="13"/>
      <c r="D86" s="13"/>
      <c r="E86" s="13"/>
      <c r="F86" s="13"/>
      <c r="G86" s="13"/>
      <c r="H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row>
    <row r="87" spans="1:35" thickBot="1" x14ac:dyDescent="0.25">
      <c r="A87" s="14"/>
      <c r="B87" s="14"/>
      <c r="C87" s="14"/>
      <c r="D87" s="13"/>
      <c r="E87" s="14"/>
      <c r="F87" s="14"/>
      <c r="G87" s="14"/>
      <c r="H87" s="59"/>
      <c r="I87" s="46" t="s">
        <v>91</v>
      </c>
      <c r="J87" s="59" t="s">
        <v>92</v>
      </c>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row>
    <row r="88" spans="1:35" ht="8.1" customHeight="1" x14ac:dyDescent="0.25">
      <c r="A88" s="29"/>
      <c r="B88" s="13"/>
      <c r="C88" s="13"/>
      <c r="D88" s="13"/>
      <c r="E88" s="13"/>
      <c r="F88" s="13"/>
      <c r="G88" s="13"/>
      <c r="H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row>
    <row r="89" spans="1:35" thickBot="1" x14ac:dyDescent="0.25">
      <c r="A89" s="14"/>
      <c r="B89" s="14"/>
      <c r="C89" s="14"/>
      <c r="D89" s="13"/>
      <c r="E89" s="14"/>
      <c r="F89" s="14"/>
      <c r="G89" s="14"/>
      <c r="H89" s="59"/>
      <c r="I89" s="46" t="s">
        <v>93</v>
      </c>
      <c r="J89" s="129" t="s">
        <v>97</v>
      </c>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row>
    <row r="90" spans="1:35" x14ac:dyDescent="0.25">
      <c r="A90" s="29"/>
      <c r="B90" s="13"/>
      <c r="C90" s="13"/>
      <c r="D90" s="13"/>
      <c r="E90" s="13"/>
      <c r="F90" s="13"/>
      <c r="G90" s="13"/>
      <c r="H90" s="5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row>
    <row r="91" spans="1:35" ht="10.7" customHeight="1" x14ac:dyDescent="0.25">
      <c r="A91" s="29"/>
      <c r="B91" s="13"/>
      <c r="C91" s="13"/>
      <c r="D91" s="13"/>
      <c r="E91" s="13"/>
      <c r="F91" s="13"/>
      <c r="G91" s="13"/>
      <c r="H91" s="5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row>
    <row r="92" spans="1:35" ht="8.1" customHeight="1" x14ac:dyDescent="0.25">
      <c r="A92" s="29"/>
      <c r="B92" s="13"/>
      <c r="C92" s="13"/>
      <c r="D92" s="13"/>
      <c r="E92" s="13"/>
      <c r="F92" s="13"/>
      <c r="G92" s="13"/>
      <c r="H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row>
    <row r="93" spans="1:35" thickBot="1" x14ac:dyDescent="0.25">
      <c r="A93" s="14"/>
      <c r="B93" s="14"/>
      <c r="C93" s="14"/>
      <c r="D93" s="13"/>
      <c r="E93" s="14"/>
      <c r="F93" s="14"/>
      <c r="G93" s="14"/>
      <c r="H93" s="59"/>
      <c r="I93" s="46" t="s">
        <v>94</v>
      </c>
      <c r="J93" s="59" t="s">
        <v>95</v>
      </c>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row>
    <row r="94" spans="1:35" x14ac:dyDescent="0.25">
      <c r="A94" s="29"/>
      <c r="B94" s="13"/>
      <c r="C94" s="13"/>
      <c r="D94" s="13"/>
      <c r="E94" s="13"/>
      <c r="F94" s="13"/>
      <c r="G94" s="13"/>
      <c r="H94" s="59"/>
      <c r="J94" s="59" t="s">
        <v>96</v>
      </c>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row>
    <row r="95" spans="1:35" s="59" customFormat="1" x14ac:dyDescent="0.25">
      <c r="A95" s="29"/>
      <c r="B95" s="13"/>
      <c r="C95" s="13"/>
      <c r="D95" s="13"/>
      <c r="E95" s="13"/>
      <c r="F95" s="13"/>
      <c r="G95" s="13"/>
      <c r="I95" s="15"/>
    </row>
    <row r="96" spans="1:35" s="77" customFormat="1" x14ac:dyDescent="0.25">
      <c r="A96" s="29"/>
      <c r="B96" s="13"/>
      <c r="C96" s="13"/>
      <c r="D96" s="13"/>
      <c r="E96" s="13"/>
      <c r="F96" s="13"/>
      <c r="G96" s="13"/>
      <c r="I96" s="15"/>
    </row>
    <row r="97" spans="1:35" ht="15" customHeight="1" x14ac:dyDescent="0.2">
      <c r="A97" s="132" t="s">
        <v>117</v>
      </c>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row>
    <row r="98" spans="1:35" ht="15" customHeight="1" x14ac:dyDescent="0.2">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row>
    <row r="99" spans="1:35" ht="14.25" x14ac:dyDescent="0.2">
      <c r="A99" s="130" t="s">
        <v>13</v>
      </c>
      <c r="B99" s="130"/>
      <c r="C99" s="130"/>
      <c r="D99" s="12"/>
      <c r="E99" s="130" t="s">
        <v>14</v>
      </c>
      <c r="F99" s="130"/>
      <c r="G99" s="130"/>
      <c r="H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row>
    <row r="100" spans="1:35" s="43" customFormat="1" x14ac:dyDescent="0.25">
      <c r="A100" s="29"/>
      <c r="B100" s="13"/>
      <c r="C100" s="13"/>
      <c r="D100" s="13"/>
      <c r="E100" s="13"/>
      <c r="F100" s="13"/>
      <c r="G100" s="13"/>
      <c r="H100" s="59"/>
      <c r="I100" s="15"/>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row>
    <row r="101" spans="1:35" ht="15.75" customHeight="1" thickBot="1" x14ac:dyDescent="0.25">
      <c r="A101" s="14"/>
      <c r="B101" s="14"/>
      <c r="C101" s="14"/>
      <c r="D101" s="13"/>
      <c r="E101" s="14"/>
      <c r="F101" s="14"/>
      <c r="G101" s="14"/>
      <c r="H101" s="59"/>
      <c r="I101" s="46" t="s">
        <v>118</v>
      </c>
      <c r="J101" s="129" t="s">
        <v>119</v>
      </c>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row>
    <row r="102" spans="1:35" x14ac:dyDescent="0.25">
      <c r="A102" s="29"/>
      <c r="B102" s="13"/>
      <c r="C102" s="13"/>
      <c r="D102" s="13"/>
      <c r="E102" s="13"/>
      <c r="F102" s="13"/>
      <c r="G102" s="13"/>
      <c r="H102" s="5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row>
    <row r="103" spans="1:35" ht="10.7" customHeight="1" x14ac:dyDescent="0.25">
      <c r="A103" s="29"/>
      <c r="B103" s="13"/>
      <c r="C103" s="13"/>
      <c r="D103" s="13"/>
      <c r="E103" s="13"/>
      <c r="F103" s="13"/>
      <c r="G103" s="13"/>
      <c r="H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row>
    <row r="104" spans="1:35" ht="15" customHeight="1" thickBot="1" x14ac:dyDescent="0.25">
      <c r="A104" s="14"/>
      <c r="B104" s="14"/>
      <c r="C104" s="14"/>
      <c r="D104" s="13"/>
      <c r="E104" s="14"/>
      <c r="F104" s="14"/>
      <c r="G104" s="14"/>
      <c r="H104" s="59"/>
      <c r="I104" s="46" t="s">
        <v>120</v>
      </c>
      <c r="J104" s="129" t="s">
        <v>121</v>
      </c>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row>
    <row r="105" spans="1:35" ht="10.7" customHeight="1" x14ac:dyDescent="0.25">
      <c r="A105" s="29"/>
      <c r="B105" s="13"/>
      <c r="C105" s="13"/>
      <c r="D105" s="13"/>
      <c r="E105" s="13"/>
      <c r="F105" s="13"/>
      <c r="G105" s="13"/>
      <c r="H105" s="59"/>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row>
    <row r="106" spans="1:35" ht="15" customHeight="1" thickBot="1" x14ac:dyDescent="0.25">
      <c r="A106" s="14"/>
      <c r="B106" s="14"/>
      <c r="C106" s="14"/>
      <c r="D106" s="13"/>
      <c r="E106" s="14"/>
      <c r="F106" s="14"/>
      <c r="G106" s="14"/>
      <c r="H106" s="59"/>
      <c r="I106" s="46" t="s">
        <v>122</v>
      </c>
      <c r="J106" s="128" t="s">
        <v>127</v>
      </c>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row>
    <row r="107" spans="1:35" x14ac:dyDescent="0.25">
      <c r="A107" s="29"/>
      <c r="B107" s="13"/>
      <c r="C107" s="13"/>
      <c r="D107" s="13"/>
      <c r="E107" s="13"/>
      <c r="F107" s="13"/>
      <c r="G107" s="13"/>
      <c r="H107" s="59"/>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row>
    <row r="108" spans="1:35" x14ac:dyDescent="0.25">
      <c r="A108" s="29"/>
      <c r="B108" s="13"/>
      <c r="C108" s="13"/>
      <c r="D108" s="13"/>
      <c r="E108" s="13"/>
      <c r="F108" s="13"/>
      <c r="G108" s="13"/>
      <c r="H108" s="59"/>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row>
    <row r="109" spans="1:35" ht="10.7" customHeight="1" x14ac:dyDescent="0.25">
      <c r="A109" s="29"/>
      <c r="B109" s="13"/>
      <c r="C109" s="13"/>
      <c r="D109" s="13"/>
      <c r="E109" s="13"/>
      <c r="F109" s="13"/>
      <c r="G109" s="13"/>
      <c r="H109" s="59"/>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row>
    <row r="110" spans="1:35" s="43" customFormat="1" ht="15" customHeight="1" thickBot="1" x14ac:dyDescent="0.25">
      <c r="A110" s="14"/>
      <c r="B110" s="14"/>
      <c r="C110" s="14"/>
      <c r="D110" s="13"/>
      <c r="E110" s="14"/>
      <c r="F110" s="14"/>
      <c r="G110" s="14"/>
      <c r="H110" s="59"/>
      <c r="I110" s="46" t="s">
        <v>123</v>
      </c>
      <c r="J110" s="129" t="s">
        <v>125</v>
      </c>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row>
    <row r="111" spans="1:35" x14ac:dyDescent="0.25">
      <c r="A111" s="29"/>
      <c r="B111" s="13"/>
      <c r="C111" s="13"/>
      <c r="D111" s="13"/>
      <c r="E111" s="13"/>
      <c r="F111" s="13"/>
      <c r="G111" s="13"/>
      <c r="H111" s="5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row>
    <row r="112" spans="1:35" x14ac:dyDescent="0.25">
      <c r="A112" s="29"/>
      <c r="B112" s="13"/>
      <c r="C112" s="13"/>
      <c r="D112" s="13"/>
      <c r="E112" s="13"/>
      <c r="F112" s="13"/>
      <c r="G112" s="13"/>
      <c r="H112" s="5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row>
    <row r="113" spans="1:35" ht="10.7" customHeight="1" x14ac:dyDescent="0.25">
      <c r="A113" s="29"/>
      <c r="B113" s="13"/>
      <c r="C113" s="13"/>
      <c r="D113" s="13"/>
      <c r="E113" s="13"/>
      <c r="F113" s="13"/>
      <c r="G113" s="13"/>
      <c r="H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row>
    <row r="114" spans="1:35" ht="15" customHeight="1" thickBot="1" x14ac:dyDescent="0.25">
      <c r="A114" s="14"/>
      <c r="B114" s="14"/>
      <c r="C114" s="14"/>
      <c r="D114" s="13"/>
      <c r="E114" s="14"/>
      <c r="F114" s="14"/>
      <c r="G114" s="14"/>
      <c r="H114" s="59"/>
      <c r="I114" s="46" t="s">
        <v>124</v>
      </c>
      <c r="J114" s="129" t="s">
        <v>140</v>
      </c>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row>
    <row r="115" spans="1:35" x14ac:dyDescent="0.25">
      <c r="A115" s="29"/>
      <c r="B115" s="13"/>
      <c r="C115" s="13"/>
      <c r="D115" s="13"/>
      <c r="E115" s="13"/>
      <c r="F115" s="13"/>
      <c r="G115" s="13"/>
      <c r="H115" s="5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row>
    <row r="116" spans="1:35" x14ac:dyDescent="0.25">
      <c r="A116" s="29"/>
      <c r="B116" s="13"/>
      <c r="C116" s="13"/>
      <c r="D116" s="13"/>
      <c r="E116" s="13"/>
      <c r="F116" s="13"/>
      <c r="G116" s="13"/>
      <c r="H116" s="5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row>
    <row r="117" spans="1:35" ht="10.7" customHeight="1" x14ac:dyDescent="0.25">
      <c r="A117" s="29"/>
      <c r="B117" s="13"/>
      <c r="C117" s="13"/>
      <c r="D117" s="13"/>
      <c r="E117" s="13"/>
      <c r="F117" s="13"/>
      <c r="G117" s="13"/>
      <c r="H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row>
    <row r="118" spans="1:35" ht="15" customHeight="1" thickBot="1" x14ac:dyDescent="0.25">
      <c r="A118" s="14"/>
      <c r="B118" s="14"/>
      <c r="C118" s="14"/>
      <c r="D118" s="13"/>
      <c r="E118" s="14"/>
      <c r="F118" s="14"/>
      <c r="G118" s="14"/>
      <c r="H118" s="59"/>
      <c r="I118" s="46" t="s">
        <v>126</v>
      </c>
      <c r="J118" s="128" t="s">
        <v>128</v>
      </c>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row>
    <row r="119" spans="1:35" x14ac:dyDescent="0.25">
      <c r="A119" s="29"/>
      <c r="B119" s="13"/>
      <c r="C119" s="13"/>
      <c r="D119" s="13"/>
      <c r="E119" s="13"/>
      <c r="F119" s="13"/>
      <c r="G119" s="13"/>
      <c r="H119" s="59"/>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row>
    <row r="120" spans="1:35" x14ac:dyDescent="0.25">
      <c r="A120" s="29"/>
      <c r="B120" s="13"/>
      <c r="C120" s="13"/>
      <c r="D120" s="13"/>
      <c r="E120" s="13"/>
      <c r="F120" s="13"/>
      <c r="G120" s="13"/>
      <c r="H120" s="59"/>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row>
    <row r="121" spans="1:35" ht="15" customHeight="1" x14ac:dyDescent="0.25">
      <c r="A121" s="29"/>
      <c r="B121" s="13"/>
      <c r="C121" s="13"/>
      <c r="D121" s="13"/>
      <c r="E121" s="13"/>
      <c r="F121" s="13"/>
      <c r="G121" s="13"/>
      <c r="H121" s="59"/>
      <c r="J121" s="73"/>
      <c r="K121" s="131" t="s">
        <v>129</v>
      </c>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row>
    <row r="122" spans="1:35" ht="15" customHeight="1" x14ac:dyDescent="0.25">
      <c r="A122" s="29"/>
      <c r="B122" s="13"/>
      <c r="C122" s="13"/>
      <c r="D122" s="13"/>
      <c r="E122" s="13"/>
      <c r="F122" s="13"/>
      <c r="G122" s="13"/>
      <c r="H122" s="59"/>
      <c r="J122" s="73"/>
      <c r="K122" s="131" t="s">
        <v>130</v>
      </c>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row>
    <row r="123" spans="1:35" ht="15" customHeight="1" x14ac:dyDescent="0.25">
      <c r="A123" s="29"/>
      <c r="B123" s="13"/>
      <c r="C123" s="13"/>
      <c r="D123" s="13"/>
      <c r="E123" s="13"/>
      <c r="F123" s="13"/>
      <c r="G123" s="13"/>
      <c r="H123" s="59"/>
      <c r="J123" s="73"/>
      <c r="K123" s="131" t="s">
        <v>131</v>
      </c>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row>
    <row r="124" spans="1:35" ht="10.7" customHeight="1" x14ac:dyDescent="0.2">
      <c r="A124" s="48"/>
      <c r="B124" s="48"/>
      <c r="C124" s="48"/>
      <c r="D124" s="48"/>
      <c r="E124" s="48"/>
      <c r="F124" s="48"/>
      <c r="G124" s="48"/>
      <c r="H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row>
    <row r="125" spans="1:35" ht="15" customHeight="1" thickBot="1" x14ac:dyDescent="0.25">
      <c r="A125" s="14"/>
      <c r="B125" s="14"/>
      <c r="C125" s="14"/>
      <c r="D125" s="13"/>
      <c r="E125" s="14"/>
      <c r="F125" s="14"/>
      <c r="G125" s="14"/>
      <c r="H125" s="59"/>
      <c r="I125" s="46" t="s">
        <v>135</v>
      </c>
      <c r="J125" s="128" t="s">
        <v>132</v>
      </c>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row>
    <row r="126" spans="1:35" x14ac:dyDescent="0.25">
      <c r="A126" s="29"/>
      <c r="B126" s="13"/>
      <c r="C126" s="13"/>
      <c r="D126" s="13"/>
      <c r="E126" s="13"/>
      <c r="F126" s="13"/>
      <c r="G126" s="13"/>
      <c r="H126" s="59"/>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row>
    <row r="127" spans="1:35" ht="10.7" customHeight="1" x14ac:dyDescent="0.25">
      <c r="A127" s="29"/>
      <c r="B127" s="13"/>
      <c r="C127" s="13"/>
      <c r="D127" s="13"/>
      <c r="E127" s="13"/>
      <c r="F127" s="13"/>
      <c r="G127" s="13"/>
      <c r="H127" s="59"/>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row>
    <row r="128" spans="1:35" thickBot="1" x14ac:dyDescent="0.25">
      <c r="A128" s="14"/>
      <c r="B128" s="14"/>
      <c r="C128" s="14"/>
      <c r="D128" s="13"/>
      <c r="E128" s="14"/>
      <c r="F128" s="14"/>
      <c r="G128" s="14"/>
      <c r="H128" s="59"/>
      <c r="I128" s="15" t="s">
        <v>134</v>
      </c>
      <c r="J128" s="129" t="s">
        <v>133</v>
      </c>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row>
    <row r="129" spans="1:35" x14ac:dyDescent="0.25">
      <c r="A129" s="29"/>
      <c r="B129" s="13"/>
      <c r="C129" s="13"/>
      <c r="D129" s="13"/>
      <c r="E129" s="13"/>
      <c r="F129" s="13"/>
      <c r="G129" s="13"/>
      <c r="H129" s="5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row>
    <row r="130" spans="1:35" ht="10.7" customHeight="1" x14ac:dyDescent="0.2">
      <c r="A130" s="48"/>
      <c r="B130" s="48"/>
      <c r="C130" s="48"/>
      <c r="D130" s="48"/>
      <c r="E130" s="48"/>
      <c r="F130" s="48"/>
      <c r="G130" s="48"/>
      <c r="H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row>
    <row r="131" spans="1:35" ht="15" customHeight="1" thickBot="1" x14ac:dyDescent="0.25">
      <c r="A131" s="14"/>
      <c r="B131" s="14"/>
      <c r="C131" s="14"/>
      <c r="D131" s="13"/>
      <c r="E131" s="14"/>
      <c r="F131" s="14"/>
      <c r="G131" s="14"/>
      <c r="H131" s="59"/>
      <c r="I131" s="15" t="s">
        <v>136</v>
      </c>
      <c r="J131" s="128" t="s">
        <v>137</v>
      </c>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row>
    <row r="132" spans="1:35" x14ac:dyDescent="0.25">
      <c r="A132" s="29"/>
      <c r="B132" s="13"/>
      <c r="C132" s="13"/>
      <c r="D132" s="13"/>
      <c r="E132" s="13"/>
      <c r="F132" s="13"/>
      <c r="G132" s="13"/>
      <c r="H132" s="59"/>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row>
    <row r="133" spans="1:35" x14ac:dyDescent="0.25">
      <c r="A133" s="29"/>
      <c r="B133" s="13"/>
      <c r="C133" s="13"/>
      <c r="D133" s="13"/>
      <c r="E133" s="13"/>
      <c r="F133" s="13"/>
      <c r="G133" s="13"/>
      <c r="H133" s="59"/>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row>
    <row r="134" spans="1:35" x14ac:dyDescent="0.25">
      <c r="A134" s="49"/>
      <c r="B134" s="50"/>
      <c r="C134" s="50"/>
      <c r="D134" s="50"/>
      <c r="E134" s="50"/>
      <c r="F134" s="50"/>
      <c r="G134" s="50"/>
      <c r="H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row>
    <row r="135" spans="1:35" x14ac:dyDescent="0.25">
      <c r="B135" s="59"/>
      <c r="C135" s="59"/>
      <c r="D135" s="59"/>
      <c r="E135" s="59"/>
      <c r="F135" s="59"/>
      <c r="G135" s="59"/>
      <c r="H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row>
    <row r="136" spans="1:35" ht="15" customHeight="1" x14ac:dyDescent="0.2">
      <c r="A136" s="127" t="s">
        <v>142</v>
      </c>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row>
    <row r="137" spans="1:35" ht="15" customHeight="1" x14ac:dyDescent="0.2">
      <c r="A137" s="127"/>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row>
    <row r="138" spans="1:35" ht="15" customHeight="1" x14ac:dyDescent="0.2">
      <c r="A138" s="127"/>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row>
    <row r="139" spans="1:35" x14ac:dyDescent="0.25">
      <c r="B139" s="59"/>
      <c r="C139" s="59"/>
      <c r="D139" s="59"/>
      <c r="E139" s="59"/>
      <c r="F139" s="59"/>
      <c r="G139" s="59"/>
      <c r="H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row>
  </sheetData>
  <sheetProtection selectLockedCells="1"/>
  <mergeCells count="138">
    <mergeCell ref="A37:G37"/>
    <mergeCell ref="J89:AI91"/>
    <mergeCell ref="A64:G64"/>
    <mergeCell ref="A69:G69"/>
    <mergeCell ref="AA74:AI74"/>
    <mergeCell ref="J79:AI79"/>
    <mergeCell ref="J80:AI80"/>
    <mergeCell ref="J84:AI85"/>
    <mergeCell ref="J76:AI76"/>
    <mergeCell ref="J77:AI77"/>
    <mergeCell ref="Y62:AA62"/>
    <mergeCell ref="AB62:AG62"/>
    <mergeCell ref="AB64:AI64"/>
    <mergeCell ref="AB67:AI67"/>
    <mergeCell ref="AB69:AI69"/>
    <mergeCell ref="AB58:AG58"/>
    <mergeCell ref="Y59:AA59"/>
    <mergeCell ref="AB59:AG59"/>
    <mergeCell ref="Y60:AA60"/>
    <mergeCell ref="AB60:AG60"/>
    <mergeCell ref="N60:P60"/>
    <mergeCell ref="J82:AI82"/>
    <mergeCell ref="A7:AI7"/>
    <mergeCell ref="O66:V66"/>
    <mergeCell ref="J72:AI72"/>
    <mergeCell ref="AB49:AI49"/>
    <mergeCell ref="AB52:AI52"/>
    <mergeCell ref="I52:AA52"/>
    <mergeCell ref="I49:AA49"/>
    <mergeCell ref="Y56:AA56"/>
    <mergeCell ref="AB56:AG56"/>
    <mergeCell ref="Y57:AA57"/>
    <mergeCell ref="AB57:AG57"/>
    <mergeCell ref="Y58:AA58"/>
    <mergeCell ref="Z44:AB44"/>
    <mergeCell ref="AC44:AI44"/>
    <mergeCell ref="A45:C45"/>
    <mergeCell ref="J47:AI47"/>
    <mergeCell ref="E45:G45"/>
    <mergeCell ref="AD37:AI37"/>
    <mergeCell ref="AD39:AI39"/>
    <mergeCell ref="AD41:AI41"/>
    <mergeCell ref="V17:Y19"/>
    <mergeCell ref="R15:U16"/>
    <mergeCell ref="V15:Y16"/>
    <mergeCell ref="N62:P62"/>
    <mergeCell ref="AC1:AI1"/>
    <mergeCell ref="Z1:AB1"/>
    <mergeCell ref="E21:G21"/>
    <mergeCell ref="A30:G30"/>
    <mergeCell ref="A36:G36"/>
    <mergeCell ref="A41:G41"/>
    <mergeCell ref="A33:G33"/>
    <mergeCell ref="AD30:AI30"/>
    <mergeCell ref="O32:V32"/>
    <mergeCell ref="AD33:AI33"/>
    <mergeCell ref="O35:V35"/>
    <mergeCell ref="H4:AI6"/>
    <mergeCell ref="A8:AI8"/>
    <mergeCell ref="A9:AI9"/>
    <mergeCell ref="A25:G25"/>
    <mergeCell ref="Z17:AC19"/>
    <mergeCell ref="AD17:AG19"/>
    <mergeCell ref="A18:I18"/>
    <mergeCell ref="A19:I19"/>
    <mergeCell ref="A21:C21"/>
    <mergeCell ref="A17:I17"/>
    <mergeCell ref="J17:M19"/>
    <mergeCell ref="N17:Q19"/>
    <mergeCell ref="R17:U19"/>
    <mergeCell ref="Z15:AC16"/>
    <mergeCell ref="AD15:AG16"/>
    <mergeCell ref="A16:I16"/>
    <mergeCell ref="J10:M10"/>
    <mergeCell ref="N10:Q10"/>
    <mergeCell ref="R10:U10"/>
    <mergeCell ref="V10:Y10"/>
    <mergeCell ref="Z10:AC10"/>
    <mergeCell ref="AD10:AG10"/>
    <mergeCell ref="A11:I11"/>
    <mergeCell ref="J11:M12"/>
    <mergeCell ref="N11:Q12"/>
    <mergeCell ref="R11:U12"/>
    <mergeCell ref="V11:Y12"/>
    <mergeCell ref="Z11:AC12"/>
    <mergeCell ref="H3:AI3"/>
    <mergeCell ref="H2:AI2"/>
    <mergeCell ref="A97:AI98"/>
    <mergeCell ref="J101:AI102"/>
    <mergeCell ref="J104:AI104"/>
    <mergeCell ref="J106:AI109"/>
    <mergeCell ref="J110:AI112"/>
    <mergeCell ref="J23:AG24"/>
    <mergeCell ref="AD25:AI25"/>
    <mergeCell ref="W26:AB26"/>
    <mergeCell ref="J28:AG29"/>
    <mergeCell ref="AD11:AG12"/>
    <mergeCell ref="A12:I12"/>
    <mergeCell ref="A13:I13"/>
    <mergeCell ref="J13:M14"/>
    <mergeCell ref="N13:Q14"/>
    <mergeCell ref="R13:U14"/>
    <mergeCell ref="V13:Y14"/>
    <mergeCell ref="Z13:AC14"/>
    <mergeCell ref="AD13:AG14"/>
    <mergeCell ref="A14:I14"/>
    <mergeCell ref="A15:I15"/>
    <mergeCell ref="J15:M16"/>
    <mergeCell ref="N15:Q16"/>
    <mergeCell ref="A136:AI138"/>
    <mergeCell ref="J125:AI126"/>
    <mergeCell ref="J128:AI129"/>
    <mergeCell ref="J131:AI132"/>
    <mergeCell ref="A99:C99"/>
    <mergeCell ref="E99:G99"/>
    <mergeCell ref="J114:AI116"/>
    <mergeCell ref="J118:AI120"/>
    <mergeCell ref="K123:AI123"/>
    <mergeCell ref="K122:AI122"/>
    <mergeCell ref="K121:AI121"/>
    <mergeCell ref="AD36:AI36"/>
    <mergeCell ref="Q42:Y42"/>
    <mergeCell ref="I45:N45"/>
    <mergeCell ref="I21:N21"/>
    <mergeCell ref="L69:AA69"/>
    <mergeCell ref="L64:AA64"/>
    <mergeCell ref="J74:T74"/>
    <mergeCell ref="U74:Z74"/>
    <mergeCell ref="Q56:V56"/>
    <mergeCell ref="Q57:V57"/>
    <mergeCell ref="Q58:V58"/>
    <mergeCell ref="Q59:V59"/>
    <mergeCell ref="Q60:V60"/>
    <mergeCell ref="Q62:V62"/>
    <mergeCell ref="N56:P56"/>
    <mergeCell ref="N57:P57"/>
    <mergeCell ref="N58:P58"/>
    <mergeCell ref="N59:P59"/>
  </mergeCells>
  <pageMargins left="0.45" right="0.37990196078431371" top="0.75" bottom="0.28409090909090912" header="0.3" footer="0.3"/>
  <pageSetup fitToWidth="0" fitToHeight="0" orientation="portrait" r:id="rId1"/>
  <headerFooter>
    <oddHeader>&amp;L&amp;"Arial,Regular"DUE AT JANUARY SCORING MEETINGS
&amp;R&amp;"Arial,Regular"2014-2017</oddHeader>
  </headerFooter>
  <ignoredErrors>
    <ignoredError sqref="I23 I28 I47 I72 I74 I76 I79 I82 I83 I84:I86 I87:I89 I93:I95 I101 I104 I106 I110 I114 I118 I125 I128 I13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46"/>
  <sheetViews>
    <sheetView showGridLines="0" tabSelected="1" view="pageLayout" topLeftCell="A10" zoomScale="160" zoomScaleNormal="100" zoomScalePageLayoutView="160" workbookViewId="0">
      <selection activeCell="D34" sqref="D34:AI34"/>
    </sheetView>
  </sheetViews>
  <sheetFormatPr defaultColWidth="2.7109375" defaultRowHeight="15" x14ac:dyDescent="0.25"/>
  <cols>
    <col min="1" max="1" width="2.7109375" style="2"/>
    <col min="2" max="34" width="2.7109375" style="1"/>
    <col min="35" max="35" width="3.28515625" style="1" customWidth="1"/>
    <col min="36" max="16384" width="2.7109375" style="1"/>
  </cols>
  <sheetData>
    <row r="1" spans="1:35" x14ac:dyDescent="0.25">
      <c r="A1" s="4"/>
      <c r="B1" s="59"/>
      <c r="C1" s="59"/>
      <c r="D1" s="59"/>
      <c r="E1" s="59"/>
      <c r="F1" s="59"/>
      <c r="G1" s="59"/>
      <c r="H1" s="59"/>
      <c r="I1" s="59"/>
      <c r="J1" s="59"/>
      <c r="K1" s="59"/>
      <c r="L1" s="59"/>
      <c r="M1" s="59"/>
      <c r="N1" s="59"/>
      <c r="O1" s="59"/>
      <c r="P1" s="59"/>
      <c r="Q1" s="59"/>
      <c r="R1" s="59"/>
      <c r="S1" s="59"/>
      <c r="T1" s="59"/>
      <c r="U1" s="59"/>
      <c r="V1" s="59"/>
      <c r="W1" s="59"/>
      <c r="X1" s="6"/>
      <c r="Y1" s="6"/>
      <c r="Z1" s="6"/>
      <c r="AA1" s="6"/>
      <c r="AB1" s="112"/>
      <c r="AC1" s="112"/>
      <c r="AD1" s="112"/>
      <c r="AE1" s="112"/>
      <c r="AF1" s="112"/>
      <c r="AG1" s="112"/>
      <c r="AH1" s="59"/>
      <c r="AI1" s="59"/>
    </row>
    <row r="2" spans="1:35" ht="27" x14ac:dyDescent="0.45">
      <c r="A2" s="4"/>
      <c r="B2" s="59"/>
      <c r="C2" s="59"/>
      <c r="D2" s="59"/>
      <c r="E2" s="59"/>
      <c r="F2" s="59"/>
      <c r="G2" s="59"/>
      <c r="H2" s="113" t="s">
        <v>0</v>
      </c>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row>
    <row r="3" spans="1:35" ht="27" x14ac:dyDescent="0.45">
      <c r="A3" s="4"/>
      <c r="B3" s="59"/>
      <c r="C3" s="59"/>
      <c r="D3" s="59"/>
      <c r="E3" s="59"/>
      <c r="F3" s="59"/>
      <c r="G3" s="59"/>
      <c r="H3" s="113" t="s">
        <v>139</v>
      </c>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row>
    <row r="4" spans="1:35" ht="31.5" x14ac:dyDescent="0.45">
      <c r="A4" s="4"/>
      <c r="B4" s="59"/>
      <c r="C4" s="59"/>
      <c r="D4" s="59"/>
      <c r="E4" s="59"/>
      <c r="F4" s="59"/>
      <c r="G4" s="7"/>
      <c r="H4" s="113" t="s">
        <v>98</v>
      </c>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row>
    <row r="5" spans="1:35" ht="23.25" customHeight="1" x14ac:dyDescent="0.45">
      <c r="A5" s="4"/>
      <c r="B5" s="59"/>
      <c r="C5" s="59"/>
      <c r="D5" s="59"/>
      <c r="E5" s="59"/>
      <c r="F5" s="59"/>
      <c r="G5" s="7"/>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row>
    <row r="6" spans="1:35" ht="15" customHeight="1" thickBot="1" x14ac:dyDescent="0.3">
      <c r="A6" s="56" t="s">
        <v>7</v>
      </c>
      <c r="B6" s="59"/>
      <c r="C6" s="55"/>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row>
    <row r="7" spans="1:35" ht="10.7" customHeight="1" x14ac:dyDescent="0.25">
      <c r="A7" s="4"/>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row>
    <row r="8" spans="1:35" ht="15.75" thickBot="1" x14ac:dyDescent="0.3">
      <c r="A8" s="4" t="s">
        <v>99</v>
      </c>
      <c r="B8" s="59"/>
      <c r="C8" s="59"/>
      <c r="D8" s="59"/>
      <c r="E8" s="59"/>
      <c r="F8" s="59"/>
      <c r="G8" s="59"/>
      <c r="H8" s="5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row>
    <row r="9" spans="1:35" ht="10.7" customHeight="1" x14ac:dyDescent="0.25">
      <c r="A9" s="4"/>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row>
    <row r="10" spans="1:35" ht="15.75" thickBot="1" x14ac:dyDescent="0.3">
      <c r="A10" s="4" t="s">
        <v>100</v>
      </c>
      <c r="B10" s="59"/>
      <c r="C10" s="59"/>
      <c r="D10" s="59"/>
      <c r="E10" s="59"/>
      <c r="F10" s="5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row>
    <row r="11" spans="1:35" x14ac:dyDescent="0.25">
      <c r="A11" s="4"/>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row>
    <row r="12" spans="1:35" ht="15.75" thickBot="1" x14ac:dyDescent="0.3">
      <c r="A12" s="4" t="s">
        <v>101</v>
      </c>
      <c r="B12" s="59"/>
      <c r="C12" s="59"/>
      <c r="D12" s="59"/>
      <c r="E12" s="179"/>
      <c r="F12" s="179"/>
      <c r="G12" s="179"/>
      <c r="H12" s="179"/>
      <c r="I12" s="179"/>
      <c r="J12" s="179"/>
      <c r="K12" s="179"/>
      <c r="L12" s="179"/>
      <c r="M12" s="179"/>
      <c r="N12" s="179"/>
      <c r="O12" s="179"/>
      <c r="P12" s="179"/>
      <c r="Q12" s="179"/>
      <c r="R12" s="179"/>
      <c r="S12" s="179"/>
      <c r="T12" s="179"/>
      <c r="U12" s="179"/>
      <c r="V12" s="179"/>
      <c r="W12" s="179"/>
      <c r="X12" s="179"/>
      <c r="Y12" s="179"/>
      <c r="Z12" s="179"/>
      <c r="AA12" s="59"/>
      <c r="AB12" s="59"/>
      <c r="AC12" s="59"/>
      <c r="AD12" s="59"/>
      <c r="AE12" s="59"/>
      <c r="AF12" s="59"/>
      <c r="AG12" s="59"/>
      <c r="AH12" s="59"/>
      <c r="AI12" s="59"/>
    </row>
    <row r="13" spans="1:35" ht="10.7" customHeight="1" x14ac:dyDescent="0.25">
      <c r="A13" s="4"/>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row>
    <row r="14" spans="1:35" x14ac:dyDescent="0.25">
      <c r="A14" s="181" t="s">
        <v>106</v>
      </c>
      <c r="B14" s="181"/>
      <c r="C14" s="181"/>
      <c r="D14" s="181"/>
      <c r="E14" s="181"/>
      <c r="F14" s="181"/>
      <c r="G14" s="181"/>
      <c r="H14" s="181"/>
      <c r="I14" s="181"/>
      <c r="J14" s="181"/>
      <c r="K14" s="181"/>
      <c r="L14" s="181"/>
      <c r="M14" s="181"/>
      <c r="N14" s="181"/>
      <c r="O14" s="181"/>
      <c r="P14" s="181"/>
      <c r="Q14" s="181"/>
      <c r="R14" s="4"/>
      <c r="S14" s="181" t="s">
        <v>107</v>
      </c>
      <c r="T14" s="181"/>
      <c r="U14" s="181"/>
      <c r="V14" s="181"/>
      <c r="W14" s="181"/>
      <c r="X14" s="181"/>
      <c r="Y14" s="181"/>
      <c r="Z14" s="181"/>
      <c r="AA14" s="181"/>
      <c r="AB14" s="181"/>
      <c r="AC14" s="181"/>
      <c r="AD14" s="181"/>
      <c r="AE14" s="181"/>
      <c r="AF14" s="181"/>
      <c r="AG14" s="181"/>
      <c r="AH14" s="181"/>
      <c r="AI14" s="181"/>
    </row>
    <row r="15" spans="1:35" s="3" customFormat="1" ht="10.7" customHeight="1" x14ac:dyDescent="0.25">
      <c r="A15" s="75"/>
      <c r="B15" s="75"/>
      <c r="C15" s="75"/>
      <c r="D15" s="75"/>
      <c r="E15" s="75"/>
      <c r="F15" s="75"/>
      <c r="G15" s="75"/>
      <c r="H15" s="75"/>
      <c r="I15" s="75"/>
      <c r="J15" s="75"/>
      <c r="K15" s="75"/>
      <c r="L15" s="75"/>
      <c r="M15" s="75"/>
      <c r="N15" s="75"/>
      <c r="O15" s="75"/>
      <c r="P15" s="75"/>
      <c r="Q15" s="75"/>
      <c r="R15" s="49"/>
      <c r="S15" s="75"/>
      <c r="T15" s="75"/>
      <c r="U15" s="75"/>
      <c r="V15" s="75"/>
      <c r="W15" s="75"/>
      <c r="X15" s="75"/>
      <c r="Y15" s="75"/>
      <c r="Z15" s="75"/>
      <c r="AA15" s="75"/>
      <c r="AB15" s="75"/>
      <c r="AC15" s="75"/>
      <c r="AD15" s="75"/>
      <c r="AE15" s="75"/>
      <c r="AF15" s="75"/>
      <c r="AG15" s="75"/>
      <c r="AH15" s="75"/>
      <c r="AI15" s="75"/>
    </row>
    <row r="16" spans="1:35" ht="15.75" thickBot="1" x14ac:dyDescent="0.3">
      <c r="A16" s="4" t="s">
        <v>7</v>
      </c>
      <c r="B16" s="59"/>
      <c r="C16" s="59"/>
      <c r="D16" s="179"/>
      <c r="E16" s="179"/>
      <c r="F16" s="179"/>
      <c r="G16" s="179"/>
      <c r="H16" s="179"/>
      <c r="I16" s="179"/>
      <c r="J16" s="179"/>
      <c r="K16" s="179"/>
      <c r="L16" s="179"/>
      <c r="M16" s="179"/>
      <c r="N16" s="179"/>
      <c r="O16" s="179"/>
      <c r="P16" s="179"/>
      <c r="Q16" s="179"/>
      <c r="R16" s="4"/>
      <c r="S16" s="4" t="s">
        <v>7</v>
      </c>
      <c r="T16" s="59"/>
      <c r="U16" s="59"/>
      <c r="V16" s="179"/>
      <c r="W16" s="179"/>
      <c r="X16" s="179"/>
      <c r="Y16" s="179"/>
      <c r="Z16" s="179"/>
      <c r="AA16" s="179"/>
      <c r="AB16" s="179"/>
      <c r="AC16" s="179"/>
      <c r="AD16" s="179"/>
      <c r="AE16" s="179"/>
      <c r="AF16" s="179"/>
      <c r="AG16" s="179"/>
      <c r="AH16" s="179"/>
      <c r="AI16" s="179"/>
    </row>
    <row r="17" spans="1:35" x14ac:dyDescent="0.25">
      <c r="A17" s="4" t="s">
        <v>102</v>
      </c>
      <c r="B17" s="59"/>
      <c r="C17" s="59"/>
      <c r="D17" s="59"/>
      <c r="E17" s="59"/>
      <c r="F17" s="59"/>
      <c r="G17" s="59"/>
      <c r="H17" s="59"/>
      <c r="I17" s="59"/>
      <c r="J17" s="59"/>
      <c r="K17" s="59"/>
      <c r="L17" s="59"/>
      <c r="M17" s="59"/>
      <c r="N17" s="59"/>
      <c r="O17" s="59"/>
      <c r="P17" s="59"/>
      <c r="Q17" s="59"/>
      <c r="R17" s="4"/>
      <c r="S17" s="4" t="s">
        <v>102</v>
      </c>
      <c r="T17" s="59"/>
      <c r="U17" s="59"/>
      <c r="V17" s="59"/>
      <c r="W17" s="59"/>
      <c r="X17" s="59"/>
      <c r="Y17" s="59"/>
      <c r="Z17" s="59"/>
      <c r="AA17" s="59"/>
      <c r="AB17" s="59"/>
      <c r="AC17" s="59"/>
      <c r="AD17" s="59"/>
      <c r="AE17" s="59"/>
      <c r="AF17" s="59"/>
      <c r="AG17" s="59"/>
      <c r="AH17" s="59"/>
      <c r="AI17" s="59"/>
    </row>
    <row r="18" spans="1:35" ht="15.75" thickBot="1" x14ac:dyDescent="0.3">
      <c r="A18" s="182"/>
      <c r="B18" s="182"/>
      <c r="C18" s="182"/>
      <c r="D18" s="182"/>
      <c r="E18" s="182"/>
      <c r="F18" s="182"/>
      <c r="G18" s="182"/>
      <c r="H18" s="182"/>
      <c r="I18" s="182"/>
      <c r="J18" s="182"/>
      <c r="K18" s="182"/>
      <c r="L18" s="182"/>
      <c r="M18" s="182"/>
      <c r="N18" s="182"/>
      <c r="O18" s="182"/>
      <c r="P18" s="182"/>
      <c r="Q18" s="182"/>
      <c r="R18" s="74"/>
      <c r="S18" s="182"/>
      <c r="T18" s="182"/>
      <c r="U18" s="182"/>
      <c r="V18" s="182"/>
      <c r="W18" s="182"/>
      <c r="X18" s="182"/>
      <c r="Y18" s="182"/>
      <c r="Z18" s="182"/>
      <c r="AA18" s="182"/>
      <c r="AB18" s="182"/>
      <c r="AC18" s="182"/>
      <c r="AD18" s="182"/>
      <c r="AE18" s="182"/>
      <c r="AF18" s="182"/>
      <c r="AG18" s="182"/>
      <c r="AH18" s="182"/>
      <c r="AI18" s="182"/>
    </row>
    <row r="19" spans="1:35" ht="15.75" thickBot="1" x14ac:dyDescent="0.3">
      <c r="A19" s="4" t="s">
        <v>103</v>
      </c>
      <c r="B19" s="59"/>
      <c r="C19" s="179"/>
      <c r="D19" s="179"/>
      <c r="E19" s="179"/>
      <c r="F19" s="179"/>
      <c r="G19" s="179"/>
      <c r="H19" s="179"/>
      <c r="I19" s="179"/>
      <c r="J19" s="179"/>
      <c r="K19" s="179"/>
      <c r="L19" s="179"/>
      <c r="M19" s="179"/>
      <c r="N19" s="179"/>
      <c r="O19" s="179"/>
      <c r="P19" s="179"/>
      <c r="Q19" s="179"/>
      <c r="R19" s="4"/>
      <c r="S19" s="4" t="s">
        <v>103</v>
      </c>
      <c r="T19" s="59"/>
      <c r="U19" s="179"/>
      <c r="V19" s="179"/>
      <c r="W19" s="179"/>
      <c r="X19" s="179"/>
      <c r="Y19" s="179"/>
      <c r="Z19" s="179"/>
      <c r="AA19" s="179"/>
      <c r="AB19" s="179"/>
      <c r="AC19" s="179"/>
      <c r="AD19" s="179"/>
      <c r="AE19" s="179"/>
      <c r="AF19" s="179"/>
      <c r="AG19" s="179"/>
      <c r="AH19" s="179"/>
      <c r="AI19" s="179"/>
    </row>
    <row r="20" spans="1:35" ht="15.75" thickBot="1" x14ac:dyDescent="0.3">
      <c r="A20" s="4" t="s">
        <v>104</v>
      </c>
      <c r="B20" s="59"/>
      <c r="C20" s="179"/>
      <c r="D20" s="179"/>
      <c r="E20" s="179"/>
      <c r="F20" s="179"/>
      <c r="G20" s="179"/>
      <c r="H20" s="179"/>
      <c r="I20" s="179"/>
      <c r="J20" s="179"/>
      <c r="K20" s="179"/>
      <c r="L20" s="179"/>
      <c r="M20" s="179"/>
      <c r="N20" s="179"/>
      <c r="O20" s="179"/>
      <c r="P20" s="179"/>
      <c r="Q20" s="179"/>
      <c r="R20" s="4"/>
      <c r="S20" s="4" t="s">
        <v>104</v>
      </c>
      <c r="T20" s="59"/>
      <c r="U20" s="179"/>
      <c r="V20" s="179"/>
      <c r="W20" s="179"/>
      <c r="X20" s="179"/>
      <c r="Y20" s="179"/>
      <c r="Z20" s="179"/>
      <c r="AA20" s="179"/>
      <c r="AB20" s="179"/>
      <c r="AC20" s="179"/>
      <c r="AD20" s="179"/>
      <c r="AE20" s="179"/>
      <c r="AF20" s="179"/>
      <c r="AG20" s="179"/>
      <c r="AH20" s="179"/>
      <c r="AI20" s="179"/>
    </row>
    <row r="21" spans="1:35" ht="15.75" thickBot="1" x14ac:dyDescent="0.3">
      <c r="A21" s="4" t="s">
        <v>105</v>
      </c>
      <c r="B21" s="59"/>
      <c r="C21" s="59"/>
      <c r="D21" s="59"/>
      <c r="E21" s="179"/>
      <c r="F21" s="179"/>
      <c r="G21" s="179"/>
      <c r="H21" s="179"/>
      <c r="I21" s="179"/>
      <c r="J21" s="179"/>
      <c r="K21" s="179"/>
      <c r="L21" s="179"/>
      <c r="M21" s="179"/>
      <c r="N21" s="179"/>
      <c r="O21" s="179"/>
      <c r="P21" s="179"/>
      <c r="Q21" s="179"/>
      <c r="R21" s="4"/>
      <c r="S21" s="4" t="s">
        <v>105</v>
      </c>
      <c r="T21" s="59"/>
      <c r="U21" s="59"/>
      <c r="V21" s="59"/>
      <c r="W21" s="179"/>
      <c r="X21" s="179"/>
      <c r="Y21" s="179"/>
      <c r="Z21" s="179"/>
      <c r="AA21" s="179"/>
      <c r="AB21" s="179"/>
      <c r="AC21" s="179"/>
      <c r="AD21" s="179"/>
      <c r="AE21" s="179"/>
      <c r="AF21" s="179"/>
      <c r="AG21" s="179"/>
      <c r="AH21" s="179"/>
      <c r="AI21" s="179"/>
    </row>
    <row r="22" spans="1:35" x14ac:dyDescent="0.25">
      <c r="A22" s="4"/>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row>
    <row r="23" spans="1:35" x14ac:dyDescent="0.25">
      <c r="A23" s="86" t="s">
        <v>108</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row>
    <row r="24" spans="1:35" x14ac:dyDescent="0.25">
      <c r="A24" s="4"/>
      <c r="B24" s="59"/>
      <c r="C24" s="59" t="s">
        <v>109</v>
      </c>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row>
    <row r="25" spans="1:35" ht="15.75" thickBot="1" x14ac:dyDescent="0.3">
      <c r="A25" s="4"/>
      <c r="B25" s="59"/>
      <c r="C25" s="76" t="s">
        <v>15</v>
      </c>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row>
    <row r="26" spans="1:35" ht="15.75" thickBot="1" x14ac:dyDescent="0.3">
      <c r="A26" s="4"/>
      <c r="B26" s="59"/>
      <c r="C26" s="76" t="s">
        <v>19</v>
      </c>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row>
    <row r="27" spans="1:35" ht="15.75" thickBot="1" x14ac:dyDescent="0.3">
      <c r="A27" s="4"/>
      <c r="B27" s="59"/>
      <c r="C27" s="76" t="s">
        <v>47</v>
      </c>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row>
    <row r="28" spans="1:35" ht="15.75" thickBot="1" x14ac:dyDescent="0.3">
      <c r="A28" s="4"/>
      <c r="B28" s="59"/>
      <c r="C28" s="76" t="s">
        <v>46</v>
      </c>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row>
    <row r="29" spans="1:35" ht="15.75" thickBot="1" x14ac:dyDescent="0.3">
      <c r="A29" s="4"/>
      <c r="B29" s="59"/>
      <c r="C29" s="76" t="s">
        <v>45</v>
      </c>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row>
    <row r="30" spans="1:35" x14ac:dyDescent="0.25">
      <c r="A30" s="4"/>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row>
    <row r="31" spans="1:35" x14ac:dyDescent="0.25">
      <c r="A31" s="86" t="s">
        <v>110</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row>
    <row r="32" spans="1:35" ht="15.75" thickBot="1" x14ac:dyDescent="0.3">
      <c r="A32" s="4"/>
      <c r="B32" s="59"/>
      <c r="C32" s="76" t="s">
        <v>15</v>
      </c>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row>
    <row r="33" spans="1:35" ht="15.75" thickBot="1" x14ac:dyDescent="0.3">
      <c r="A33" s="4"/>
      <c r="B33" s="59"/>
      <c r="C33" s="76" t="s">
        <v>19</v>
      </c>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row>
    <row r="34" spans="1:35" ht="15.75" thickBot="1" x14ac:dyDescent="0.3">
      <c r="A34" s="4"/>
      <c r="B34" s="59"/>
      <c r="C34" s="76" t="s">
        <v>47</v>
      </c>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row>
    <row r="35" spans="1:35" ht="15.75" thickBot="1" x14ac:dyDescent="0.3">
      <c r="A35" s="4"/>
      <c r="B35" s="59"/>
      <c r="C35" s="76" t="s">
        <v>46</v>
      </c>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row>
    <row r="36" spans="1:35" ht="15.75" thickBot="1" x14ac:dyDescent="0.3">
      <c r="A36" s="4"/>
      <c r="B36" s="59"/>
      <c r="C36" s="76" t="s">
        <v>45</v>
      </c>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row>
    <row r="37" spans="1:35" ht="9.75" customHeight="1" x14ac:dyDescent="0.25">
      <c r="A37" s="4"/>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row>
    <row r="38" spans="1:35" x14ac:dyDescent="0.25">
      <c r="A38" s="86" t="s">
        <v>111</v>
      </c>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row>
    <row r="39" spans="1:35" x14ac:dyDescent="0.25">
      <c r="A39" s="4"/>
      <c r="B39" s="183"/>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5"/>
      <c r="AI39" s="59"/>
    </row>
    <row r="40" spans="1:35" x14ac:dyDescent="0.25">
      <c r="A40" s="4"/>
      <c r="B40" s="186"/>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8"/>
      <c r="AI40" s="59"/>
    </row>
    <row r="41" spans="1:35" x14ac:dyDescent="0.25">
      <c r="A41" s="4"/>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8"/>
      <c r="AI41" s="59"/>
    </row>
    <row r="42" spans="1:35" x14ac:dyDescent="0.25">
      <c r="A42" s="4"/>
      <c r="B42" s="18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8"/>
      <c r="AI42" s="59"/>
    </row>
    <row r="43" spans="1:35" x14ac:dyDescent="0.25">
      <c r="A43" s="4"/>
      <c r="B43" s="186"/>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8"/>
      <c r="AI43" s="59"/>
    </row>
    <row r="44" spans="1:35" x14ac:dyDescent="0.25">
      <c r="A44" s="4"/>
      <c r="B44" s="186"/>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8"/>
      <c r="AI44" s="59"/>
    </row>
    <row r="45" spans="1:35" x14ac:dyDescent="0.25">
      <c r="A45" s="4"/>
      <c r="B45" s="186"/>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8"/>
      <c r="AI45" s="59"/>
    </row>
    <row r="46" spans="1:35" ht="13.5" customHeight="1" x14ac:dyDescent="0.25">
      <c r="A46" s="4"/>
      <c r="B46" s="189"/>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1"/>
      <c r="AI46" s="59"/>
    </row>
  </sheetData>
  <sheetProtection password="8CD5" sheet="1" objects="1" scenarios="1" selectLockedCells="1"/>
  <mergeCells count="34">
    <mergeCell ref="C20:Q20"/>
    <mergeCell ref="C19:Q19"/>
    <mergeCell ref="B39:AH46"/>
    <mergeCell ref="D25:AI25"/>
    <mergeCell ref="D26:AI26"/>
    <mergeCell ref="D27:AI27"/>
    <mergeCell ref="D28:AI28"/>
    <mergeCell ref="D32:AI32"/>
    <mergeCell ref="D33:AI33"/>
    <mergeCell ref="D34:AI34"/>
    <mergeCell ref="D35:AI35"/>
    <mergeCell ref="D36:AI36"/>
    <mergeCell ref="A31:AI31"/>
    <mergeCell ref="G10:AI10"/>
    <mergeCell ref="D6:AI6"/>
    <mergeCell ref="E12:Z12"/>
    <mergeCell ref="D29:AI29"/>
    <mergeCell ref="A38:AI38"/>
    <mergeCell ref="S14:AI14"/>
    <mergeCell ref="A14:Q14"/>
    <mergeCell ref="A23:AI23"/>
    <mergeCell ref="A18:Q18"/>
    <mergeCell ref="V16:AI16"/>
    <mergeCell ref="S18:AI18"/>
    <mergeCell ref="U19:AI19"/>
    <mergeCell ref="U20:AI20"/>
    <mergeCell ref="W21:AI21"/>
    <mergeCell ref="D16:Q16"/>
    <mergeCell ref="E21:Q21"/>
    <mergeCell ref="AB1:AG1"/>
    <mergeCell ref="H2:AI2"/>
    <mergeCell ref="H3:AI3"/>
    <mergeCell ref="H4:AI4"/>
    <mergeCell ref="I8:AI8"/>
  </mergeCells>
  <pageMargins left="0.45" right="0.45" top="0.75" bottom="0.28409090909090912" header="0.3" footer="0.3"/>
  <pageSetup fitToWidth="0" fitToHeight="0" orientation="portrait" r:id="rId1"/>
  <headerFooter>
    <oddHeader>&amp;LDUE AT JANUARY SCORING MEETINGS
&amp;R2014-2017</oddHeader>
  </headerFooter>
  <ignoredErrors>
    <ignoredError sqref="C25:C29 C32:C3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SAE</vt:lpstr>
      <vt:lpstr>Info Sheet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 User</dc:creator>
  <cp:lastModifiedBy>Jacqueline Ioimo</cp:lastModifiedBy>
  <cp:lastPrinted>2014-10-03T21:04:42Z</cp:lastPrinted>
  <dcterms:created xsi:type="dcterms:W3CDTF">2014-06-20T16:47:28Z</dcterms:created>
  <dcterms:modified xsi:type="dcterms:W3CDTF">2017-01-06T03:59:22Z</dcterms:modified>
</cp:coreProperties>
</file>